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6.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drawings/drawing20.xml" ContentType="application/vnd.openxmlformats-officedocument.drawing+xml"/>
  <Override PartName="/xl/charts/chart38.xml" ContentType="application/vnd.openxmlformats-officedocument.drawingml.chart+xml"/>
  <Override PartName="/xl/drawings/drawing21.xml" ContentType="application/vnd.openxmlformats-officedocument.drawing+xml"/>
  <Override PartName="/xl/charts/chart39.xml" ContentType="application/vnd.openxmlformats-officedocument.drawingml.chart+xml"/>
  <Override PartName="/xl/drawings/drawing22.xml" ContentType="application/vnd.openxmlformats-officedocument.drawing+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4.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5.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6.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7.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28.xml" ContentType="application/vnd.openxmlformats-officedocument.drawing+xml"/>
  <Override PartName="/xl/charts/chart72.xml" ContentType="application/vnd.openxmlformats-officedocument.drawingml.chart+xml"/>
  <Override PartName="/xl/drawings/drawing29.xml" ContentType="application/vnd.openxmlformats-officedocument.drawing+xml"/>
  <Override PartName="/xl/charts/chart73.xml" ContentType="application/vnd.openxmlformats-officedocument.drawingml.chart+xml"/>
  <Override PartName="/xl/drawings/drawing30.xml" ContentType="application/vnd.openxmlformats-officedocument.drawing+xml"/>
  <Override PartName="/xl/charts/chart7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kyfs031\Share\Temp\Temp.SC\15531調布市市民意識調査業務委託\納品\納品用グラフ\"/>
    </mc:Choice>
  </mc:AlternateContent>
  <xr:revisionPtr revIDLastSave="0" documentId="13_ncr:1_{F91AD473-E366-4E22-A6E6-AB1B4A4699E5}" xr6:coauthVersionLast="47" xr6:coauthVersionMax="47" xr10:uidLastSave="{00000000-0000-0000-0000-000000000000}"/>
  <bookViews>
    <workbookView xWindow="-120" yWindow="-120" windowWidth="29040" windowHeight="15840" tabRatio="813" xr2:uid="{00000000-000D-0000-FFFF-FFFF00000000}"/>
  </bookViews>
  <sheets>
    <sheet name="問56" sheetId="11" r:id="rId1"/>
    <sheet name="問56経年" sheetId="77" r:id="rId2"/>
    <sheet name="問56年齢層" sheetId="12" r:id="rId3"/>
    <sheet name="問56-1" sheetId="68" r:id="rId4"/>
    <sheet name="問56-1年齢層表" sheetId="69" r:id="rId5"/>
    <sheet name="問56-2" sheetId="16" r:id="rId6"/>
    <sheet name="問56-2年齢層表" sheetId="17" r:id="rId7"/>
    <sheet name="問57ア" sheetId="18" r:id="rId8"/>
    <sheet name="問57ア年齢層" sheetId="19" r:id="rId9"/>
    <sheet name="問57ア窓口" sheetId="20" r:id="rId10"/>
    <sheet name="問57ア窓口年齢層表" sheetId="21" r:id="rId11"/>
    <sheet name="問57イ" sheetId="22" r:id="rId12"/>
    <sheet name="問57イ年齢層" sheetId="23" r:id="rId13"/>
    <sheet name="問57イ窓口" sheetId="24" r:id="rId14"/>
    <sheet name="問57イ年齢層表" sheetId="25" r:id="rId15"/>
    <sheet name="問58" sheetId="26" r:id="rId16"/>
    <sheet name="問58経年" sheetId="64" r:id="rId17"/>
    <sheet name="問58性別" sheetId="29" r:id="rId18"/>
    <sheet name="問58年齢層" sheetId="28" r:id="rId19"/>
    <sheet name="問59" sheetId="30" r:id="rId20"/>
    <sheet name="問59性別" sheetId="66" r:id="rId21"/>
    <sheet name="問59年齢層" sheetId="31" r:id="rId22"/>
    <sheet name="問60_1" sheetId="70" r:id="rId23"/>
    <sheet name="問60_1年齢層表" sheetId="71" r:id="rId24"/>
    <sheet name="問60_2" sheetId="72" r:id="rId25"/>
    <sheet name="問60_2年齢層表" sheetId="74" r:id="rId26"/>
    <sheet name="問60_3" sheetId="75" r:id="rId27"/>
    <sheet name="問60_3年齢層表" sheetId="76" r:id="rId28"/>
    <sheet name="問61" sheetId="35" r:id="rId29"/>
    <sheet name="問61年齢層表" sheetId="36" r:id="rId30"/>
    <sheet name="問62" sheetId="37" r:id="rId31"/>
    <sheet name="問62年齢層" sheetId="38" r:id="rId32"/>
    <sheet name="問63" sheetId="39" r:id="rId33"/>
    <sheet name="問63年齢層表" sheetId="40" r:id="rId34"/>
    <sheet name="問64" sheetId="57" r:id="rId35"/>
    <sheet name="問64年齢層" sheetId="58" r:id="rId36"/>
    <sheet name="問65" sheetId="43" r:id="rId37"/>
    <sheet name="問65年齢層表" sheetId="59" r:id="rId38"/>
    <sheet name="問66" sheetId="45" r:id="rId39"/>
    <sheet name="問66年齢層表" sheetId="46" r:id="rId40"/>
    <sheet name="問67" sheetId="49" r:id="rId41"/>
    <sheet name="問67年齢層表" sheetId="50" r:id="rId42"/>
  </sheets>
  <definedNames>
    <definedName name="_xlnm._FilterDatabase" localSheetId="4" hidden="1">'問56-1年齢層表'!$A$4:$O$18</definedName>
    <definedName name="_xlnm._FilterDatabase" localSheetId="6" hidden="1">'問56-2年齢層表'!$A$4:$O$18</definedName>
    <definedName name="_xlnm._FilterDatabase" localSheetId="10" hidden="1">問57ア窓口年齢層表!$A$4:$O$16</definedName>
    <definedName name="_xlnm._FilterDatabase" localSheetId="14" hidden="1">問57イ年齢層表!$A$4:$O$26</definedName>
    <definedName name="_xlnm._FilterDatabase" localSheetId="23" hidden="1">問60_1年齢層表!$A$4:$O$22</definedName>
    <definedName name="_xlnm._FilterDatabase" localSheetId="25" hidden="1">問60_2年齢層表!$A$4:$O$22</definedName>
    <definedName name="_xlnm._FilterDatabase" localSheetId="27" hidden="1">問60_3年齢層表!$A$4:$O$22</definedName>
    <definedName name="_xlnm._FilterDatabase" localSheetId="29" hidden="1">問61年齢層表!$A$4:$O$22</definedName>
    <definedName name="_xlnm._FilterDatabase" localSheetId="33" hidden="1">問63年齢層表!$A$4:$O$32</definedName>
    <definedName name="_xlnm._FilterDatabase" localSheetId="37" hidden="1">問65年齢層表!$A$4:$O$24</definedName>
    <definedName name="_xlnm._FilterDatabase" localSheetId="39" hidden="1">問66年齢層表!$A$4:$O$34</definedName>
    <definedName name="_xlnm._FilterDatabase" localSheetId="41" hidden="1">問67年齢層表!$A$4:$O$38</definedName>
    <definedName name="ｄｄｄｄ">[0]!クリア</definedName>
    <definedName name="do中央値">[0]!do中央値</definedName>
    <definedName name="do平均値">[0]!do平均値</definedName>
    <definedName name="ｇｇｇｇｇ">[0]!do平均値</definedName>
    <definedName name="ｋｋｋｋ">[0]!do平均値</definedName>
    <definedName name="llll">[0]!do中央値</definedName>
    <definedName name="ｐｐｐｐ">[0]!クリア</definedName>
    <definedName name="_xlnm.Print_Area" localSheetId="0">問56!$B$2:$K$23</definedName>
    <definedName name="_xlnm.Print_Area" localSheetId="3">'問56-1'!$B$2:$O$18</definedName>
    <definedName name="_xlnm.Print_Area" localSheetId="4">'問56-1年齢層表'!$C$1:$M$20</definedName>
    <definedName name="_xlnm.Print_Area" localSheetId="5">'問56-2'!$B$2:$O$18</definedName>
    <definedName name="_xlnm.Print_Area" localSheetId="6">'問56-2年齢層表'!$C$1:$M$20</definedName>
    <definedName name="_xlnm.Print_Area" localSheetId="1">問56経年!$B$3:$O$17</definedName>
    <definedName name="_xlnm.Print_Area" localSheetId="2">問56年齢層!$B$3:$O$31</definedName>
    <definedName name="_xlnm.Print_Area" localSheetId="7">問57ア!$B$2:$K$23</definedName>
    <definedName name="_xlnm.Print_Area" localSheetId="9">問57ア窓口!$B$2:$O$16</definedName>
    <definedName name="_xlnm.Print_Area" localSheetId="10">問57ア窓口年齢層表!$C$1:$M$18</definedName>
    <definedName name="_xlnm.Print_Area" localSheetId="8">問57ア年齢層!$B$3:$O$31</definedName>
    <definedName name="_xlnm.Print_Area" localSheetId="11">問57イ!$B$2:$K$23</definedName>
    <definedName name="_xlnm.Print_Area" localSheetId="13">問57イ窓口!$B$2:$O$26</definedName>
    <definedName name="_xlnm.Print_Area" localSheetId="12">問57イ年齢層!$B$3:$O$31</definedName>
    <definedName name="_xlnm.Print_Area" localSheetId="14">問57イ年齢層表!$C$1:$M$28</definedName>
    <definedName name="_xlnm.Print_Area" localSheetId="15">問58!$B$2:$K$23</definedName>
    <definedName name="_xlnm.Print_Area" localSheetId="16">問58経年!$B$3:$O$27</definedName>
    <definedName name="_xlnm.Print_Area" localSheetId="17">問58性別!$B$3:$O$19</definedName>
    <definedName name="_xlnm.Print_Area" localSheetId="18">問58年齢層!$B$3:$O$31</definedName>
    <definedName name="_xlnm.Print_Area" localSheetId="19">問59!$B$2:$O$17</definedName>
    <definedName name="_xlnm.Print_Area" localSheetId="20">問59性別!$B$2:$O$49</definedName>
    <definedName name="_xlnm.Print_Area" localSheetId="21">問59年齢層!$B$2:$O$91</definedName>
    <definedName name="_xlnm.Print_Area" localSheetId="22">問60_1!$B$2:$O$22</definedName>
    <definedName name="_xlnm.Print_Area" localSheetId="23">問60_1年齢層表!$C$1:$M$24</definedName>
    <definedName name="_xlnm.Print_Area" localSheetId="24">問60_2!$B$2:$O$22</definedName>
    <definedName name="_xlnm.Print_Area" localSheetId="25">問60_2年齢層表!$C$1:$M$24</definedName>
    <definedName name="_xlnm.Print_Area" localSheetId="26">問60_3!$B$2:$O$22</definedName>
    <definedName name="_xlnm.Print_Area" localSheetId="27">問60_3年齢層表!$C$1:$M$24</definedName>
    <definedName name="_xlnm.Print_Area" localSheetId="28">問61!$B$2:$O$30</definedName>
    <definedName name="_xlnm.Print_Area" localSheetId="29">問61年齢層表!$C$1:$M$24</definedName>
    <definedName name="_xlnm.Print_Area" localSheetId="30">問62!$B$2:$K$23</definedName>
    <definedName name="_xlnm.Print_Area" localSheetId="31">問62年齢層!$B$3:$O$31</definedName>
    <definedName name="_xlnm.Print_Area" localSheetId="32">問63!$B$2:$O$83</definedName>
    <definedName name="_xlnm.Print_Area" localSheetId="33">問63年齢層表!$C$1:$M$70</definedName>
    <definedName name="_xlnm.Print_Area" localSheetId="34">問64!$B$2:$O$46</definedName>
    <definedName name="_xlnm.Print_Area" localSheetId="35">問64年齢層!$B$2:$O$361</definedName>
    <definedName name="_xlnm.Print_Area" localSheetId="36">問65!$B$2:$O$24</definedName>
    <definedName name="_xlnm.Print_Area" localSheetId="37">問65年齢層表!$C$1:$M$26</definedName>
    <definedName name="_xlnm.Print_Area" localSheetId="38">問66!$B$2:$O$48</definedName>
    <definedName name="_xlnm.Print_Area" localSheetId="39">問66年齢層表!$C$1:$M$36</definedName>
    <definedName name="_xlnm.Print_Area" localSheetId="40">問67!$B$2:$O$47</definedName>
    <definedName name="_xlnm.Print_Area" localSheetId="41">問67年齢層表!$C$1:$M$40</definedName>
    <definedName name="いいいいい">[0]!do中央値</definedName>
    <definedName name="クリア">[0]!クリア</definedName>
    <definedName name="問11">#REF!</definedName>
    <definedName name="問12">#REF!</definedName>
    <definedName name="問13">#REF!</definedName>
    <definedName name="問14">#REF!</definedName>
    <definedName name="問15">#REF!</definedName>
    <definedName name="問16">#REF!</definedName>
    <definedName name="問17">#REF!</definedName>
    <definedName name="問21">#REF!</definedName>
    <definedName name="問22">#REF!</definedName>
    <definedName name="問23">#REF!</definedName>
    <definedName name="問24">#REF!</definedName>
    <definedName name="問3">#REF!</definedName>
    <definedName name="問4">#REF!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24" l="1"/>
  <c r="X12" i="24"/>
  <c r="X11" i="24"/>
  <c r="X10" i="24"/>
  <c r="X9" i="24"/>
  <c r="X8" i="24"/>
  <c r="X7" i="24"/>
  <c r="X6" i="24"/>
  <c r="X5" i="24"/>
  <c r="X4" i="24"/>
  <c r="S16" i="57"/>
  <c r="S15" i="57"/>
  <c r="S14" i="57"/>
  <c r="S13" i="57"/>
  <c r="S12" i="57"/>
  <c r="S11" i="57"/>
  <c r="S10" i="57"/>
  <c r="S9" i="57"/>
  <c r="S8" i="57"/>
  <c r="S7" i="57"/>
  <c r="S6" i="57"/>
  <c r="S11" i="77"/>
  <c r="S10" i="77"/>
  <c r="S9" i="77"/>
  <c r="S10" i="64" l="1"/>
  <c r="S9" i="64"/>
  <c r="S8" i="64"/>
  <c r="S7" i="64"/>
  <c r="S6" i="64"/>
  <c r="S41" i="66" l="1"/>
  <c r="S40" i="66"/>
  <c r="S39" i="66"/>
  <c r="S38" i="66"/>
  <c r="S25" i="66"/>
  <c r="S24" i="66"/>
  <c r="S23" i="66"/>
  <c r="S22" i="66"/>
  <c r="S9" i="66"/>
  <c r="S8" i="66"/>
  <c r="S7" i="66"/>
  <c r="S6" i="66"/>
  <c r="S11" i="64" l="1"/>
  <c r="Z7" i="57" l="1"/>
  <c r="Z8" i="57"/>
  <c r="Z9" i="57"/>
  <c r="Z10" i="57"/>
  <c r="Z11" i="57"/>
  <c r="Z12" i="57"/>
  <c r="Z13" i="57"/>
  <c r="Z14" i="57"/>
  <c r="Z15" i="57"/>
  <c r="Z16" i="57"/>
  <c r="Z17" i="57"/>
  <c r="Z6" i="57"/>
  <c r="S246" i="58" l="1"/>
  <c r="S247" i="58"/>
  <c r="S248" i="58"/>
  <c r="S249" i="58"/>
  <c r="S250" i="58"/>
  <c r="S251" i="58"/>
  <c r="S252" i="58"/>
  <c r="S253" i="58"/>
  <c r="S254" i="58"/>
  <c r="S255" i="58"/>
  <c r="S276" i="58"/>
  <c r="S277" i="58"/>
  <c r="S278" i="58"/>
  <c r="S279" i="58"/>
  <c r="S280" i="58"/>
  <c r="S281" i="58"/>
  <c r="S282" i="58"/>
  <c r="S283" i="58"/>
  <c r="S284" i="58"/>
  <c r="S285" i="58"/>
  <c r="S306" i="58"/>
  <c r="S307" i="58"/>
  <c r="S308" i="58"/>
  <c r="S309" i="58"/>
  <c r="S310" i="58"/>
  <c r="S311" i="58"/>
  <c r="S312" i="58"/>
  <c r="S313" i="58"/>
  <c r="S314" i="58"/>
  <c r="S315" i="58"/>
  <c r="S336" i="58"/>
  <c r="S337" i="58"/>
  <c r="S338" i="58"/>
  <c r="S339" i="58"/>
  <c r="S340" i="58"/>
  <c r="S341" i="58"/>
  <c r="S342" i="58"/>
  <c r="S343" i="58"/>
  <c r="S344" i="58"/>
  <c r="S345" i="58"/>
  <c r="S126" i="58"/>
  <c r="S127" i="58"/>
  <c r="S128" i="58"/>
  <c r="S129" i="58"/>
  <c r="S130" i="58"/>
  <c r="S131" i="58"/>
  <c r="S132" i="58"/>
  <c r="S133" i="58"/>
  <c r="S134" i="58"/>
  <c r="S135" i="58"/>
  <c r="S156" i="58"/>
  <c r="S157" i="58"/>
  <c r="S158" i="58"/>
  <c r="S159" i="58"/>
  <c r="S160" i="58"/>
  <c r="S161" i="58"/>
  <c r="S162" i="58"/>
  <c r="S163" i="58"/>
  <c r="S164" i="58"/>
  <c r="S165" i="58"/>
  <c r="S186" i="58"/>
  <c r="S187" i="58"/>
  <c r="S188" i="58"/>
  <c r="S189" i="58"/>
  <c r="S190" i="58"/>
  <c r="S191" i="58"/>
  <c r="S192" i="58"/>
  <c r="S193" i="58"/>
  <c r="S194" i="58"/>
  <c r="S195" i="58"/>
  <c r="S216" i="58"/>
  <c r="S217" i="58"/>
  <c r="S218" i="58"/>
  <c r="S219" i="58"/>
  <c r="S220" i="58"/>
  <c r="S221" i="58"/>
  <c r="S222" i="58"/>
  <c r="S223" i="58"/>
  <c r="S224" i="58"/>
  <c r="S225" i="58"/>
  <c r="S66" i="58"/>
  <c r="S67" i="58"/>
  <c r="S68" i="58"/>
  <c r="S69" i="58"/>
  <c r="S70" i="58"/>
  <c r="S71" i="58"/>
  <c r="S72" i="58"/>
  <c r="S73" i="58"/>
  <c r="S74" i="58"/>
  <c r="S75" i="58"/>
  <c r="S96" i="58"/>
  <c r="S97" i="58"/>
  <c r="S98" i="58"/>
  <c r="S99" i="58"/>
  <c r="S100" i="58"/>
  <c r="S101" i="58"/>
  <c r="S102" i="58"/>
  <c r="S103" i="58"/>
  <c r="S104" i="58"/>
  <c r="S105" i="58"/>
  <c r="S6" i="58"/>
  <c r="S7" i="58"/>
  <c r="S8" i="58"/>
  <c r="S9" i="58"/>
  <c r="S10" i="58"/>
  <c r="S11" i="58"/>
  <c r="S12" i="58"/>
  <c r="S13" i="58"/>
  <c r="S14" i="58"/>
  <c r="S15" i="58"/>
  <c r="S36" i="58"/>
  <c r="S37" i="58"/>
  <c r="S38" i="58"/>
  <c r="S39" i="58"/>
  <c r="S40" i="58"/>
  <c r="S41" i="58"/>
  <c r="S42" i="58"/>
  <c r="S43" i="58"/>
  <c r="S44" i="58"/>
  <c r="S45" i="58"/>
  <c r="S17" i="57"/>
  <c r="S6" i="38" l="1"/>
  <c r="S7" i="38"/>
  <c r="S8" i="38"/>
  <c r="S9" i="38"/>
  <c r="S10" i="38"/>
  <c r="S11" i="38"/>
  <c r="S12" i="38"/>
  <c r="S13" i="38"/>
  <c r="S14" i="38"/>
  <c r="S15" i="38"/>
  <c r="S66" i="31" l="1"/>
  <c r="S67" i="31"/>
  <c r="S68" i="31"/>
  <c r="S69" i="31"/>
  <c r="S70" i="31"/>
  <c r="S71" i="31"/>
  <c r="S72" i="31"/>
  <c r="S73" i="31"/>
  <c r="S74" i="31"/>
  <c r="S75" i="31"/>
  <c r="S36" i="31"/>
  <c r="S37" i="31"/>
  <c r="S38" i="31"/>
  <c r="S39" i="31"/>
  <c r="S40" i="31"/>
  <c r="S41" i="31"/>
  <c r="S42" i="31"/>
  <c r="S43" i="31"/>
  <c r="S44" i="31"/>
  <c r="S45" i="31"/>
  <c r="S15" i="31"/>
  <c r="S14" i="31"/>
  <c r="S13" i="31"/>
  <c r="S12" i="31"/>
  <c r="S11" i="31"/>
  <c r="S10" i="31"/>
  <c r="S9" i="31"/>
  <c r="S8" i="31"/>
  <c r="S7" i="31"/>
  <c r="S6" i="31"/>
  <c r="S7" i="30"/>
  <c r="S8" i="30"/>
  <c r="S6" i="30"/>
  <c r="S9" i="29"/>
  <c r="S8" i="29"/>
  <c r="S7" i="29"/>
  <c r="S6" i="29"/>
  <c r="S15" i="28" l="1"/>
  <c r="S14" i="28"/>
  <c r="S13" i="28"/>
  <c r="S12" i="28"/>
  <c r="S11" i="28"/>
  <c r="S10" i="28"/>
  <c r="S9" i="28"/>
  <c r="S8" i="28"/>
  <c r="S7" i="28"/>
  <c r="S6" i="28"/>
  <c r="S15" i="23" l="1"/>
  <c r="S14" i="23"/>
  <c r="S13" i="23"/>
  <c r="S12" i="23"/>
  <c r="S11" i="23"/>
  <c r="S10" i="23"/>
  <c r="S9" i="23"/>
  <c r="S8" i="23"/>
  <c r="S7" i="23"/>
  <c r="S6" i="23"/>
  <c r="S15" i="19" l="1"/>
  <c r="S14" i="19"/>
  <c r="S13" i="19"/>
  <c r="S12" i="19"/>
  <c r="S11" i="19"/>
  <c r="S10" i="19"/>
  <c r="S9" i="19"/>
  <c r="S8" i="19"/>
  <c r="S7" i="19"/>
  <c r="S6" i="19"/>
  <c r="S15" i="12"/>
  <c r="S14" i="12"/>
  <c r="S13" i="12"/>
  <c r="S12" i="12"/>
  <c r="S11" i="12"/>
  <c r="S10" i="12"/>
  <c r="S9" i="12"/>
  <c r="S8" i="12"/>
  <c r="S7" i="12"/>
  <c r="S6" i="12"/>
</calcChain>
</file>

<file path=xl/sharedStrings.xml><?xml version="1.0" encoding="utf-8"?>
<sst xmlns="http://schemas.openxmlformats.org/spreadsheetml/2006/main" count="1283" uniqueCount="300">
  <si>
    <t>2.</t>
  </si>
  <si>
    <t>3.</t>
  </si>
  <si>
    <t>4.</t>
  </si>
  <si>
    <t>5.</t>
  </si>
  <si>
    <t>全体</t>
  </si>
  <si>
    <t>凡例</t>
    <rPh sb="0" eb="2">
      <t>ハンレイ</t>
    </rPh>
    <phoneticPr fontId="6"/>
  </si>
  <si>
    <t>表側ｵﾘｼﾞﾅﾙ</t>
    <rPh sb="0" eb="2">
      <t>ヒョウソク</t>
    </rPh>
    <phoneticPr fontId="8"/>
  </si>
  <si>
    <t>表側＼表頭</t>
    <rPh sb="0" eb="2">
      <t>ヒョウソク</t>
    </rPh>
    <rPh sb="3" eb="5">
      <t>ヒョウトウ</t>
    </rPh>
    <phoneticPr fontId="8"/>
  </si>
  <si>
    <t>16～19歳</t>
  </si>
  <si>
    <t>20～29歳</t>
  </si>
  <si>
    <t>30～39歳</t>
  </si>
  <si>
    <t>40～49歳</t>
  </si>
  <si>
    <t>50～59歳</t>
  </si>
  <si>
    <t>60～64歳</t>
  </si>
  <si>
    <t>65～69歳</t>
  </si>
  <si>
    <t>70～74歳</t>
  </si>
  <si>
    <t>75歳以上</t>
  </si>
  <si>
    <t>※グラフに入れない</t>
    <rPh sb="5" eb="6">
      <t>イ</t>
    </rPh>
    <phoneticPr fontId="8"/>
  </si>
  <si>
    <t>6.</t>
  </si>
  <si>
    <t>7.</t>
  </si>
  <si>
    <t>8.</t>
  </si>
  <si>
    <t>選択肢</t>
    <rPh sb="0" eb="3">
      <t>センタクシ</t>
    </rPh>
    <phoneticPr fontId="8"/>
  </si>
  <si>
    <t>合計</t>
  </si>
  <si>
    <t>（無効回答）</t>
  </si>
  <si>
    <t>（上段：実数（人），下段：構成比）</t>
    <rPh sb="1" eb="3">
      <t>ジョウダン</t>
    </rPh>
    <rPh sb="4" eb="6">
      <t>ジッスウ</t>
    </rPh>
    <rPh sb="7" eb="8">
      <t>ニン</t>
    </rPh>
    <rPh sb="10" eb="12">
      <t>ゲダン</t>
    </rPh>
    <rPh sb="13" eb="16">
      <t>コウセイヒ</t>
    </rPh>
    <phoneticPr fontId="16"/>
  </si>
  <si>
    <t>回答割合が最も高い：</t>
    <rPh sb="0" eb="2">
      <t>カイトウ</t>
    </rPh>
    <rPh sb="2" eb="4">
      <t>ワリアイ</t>
    </rPh>
    <rPh sb="5" eb="6">
      <t>モット</t>
    </rPh>
    <rPh sb="7" eb="8">
      <t>タカ</t>
    </rPh>
    <phoneticPr fontId="16"/>
  </si>
  <si>
    <t>回答割合が２番目に高い：</t>
    <rPh sb="0" eb="2">
      <t>カイトウ</t>
    </rPh>
    <rPh sb="2" eb="4">
      <t>ワリアイ</t>
    </rPh>
    <rPh sb="6" eb="8">
      <t>バンメ</t>
    </rPh>
    <rPh sb="9" eb="10">
      <t>タカ</t>
    </rPh>
    <phoneticPr fontId="16"/>
  </si>
  <si>
    <t>その他</t>
  </si>
  <si>
    <t>家族・親族</t>
  </si>
  <si>
    <t>友人・知人</t>
  </si>
  <si>
    <t>市役所（子ども政策課）</t>
  </si>
  <si>
    <t>調布警察署</t>
  </si>
  <si>
    <t>子ども家庭支援センターすこやか（国領駅南側）</t>
  </si>
  <si>
    <t>東京都多摩児童相談所</t>
  </si>
  <si>
    <t>9.</t>
  </si>
  <si>
    <t>10.</t>
  </si>
  <si>
    <t>市役所各相談窓口（子ども家庭課など）</t>
  </si>
  <si>
    <t>弁護士</t>
  </si>
  <si>
    <t>東京都女性相談センター</t>
  </si>
  <si>
    <t>法テラス</t>
  </si>
  <si>
    <t>民間シェルター</t>
  </si>
  <si>
    <t>東京ウィメンズプラザ</t>
  </si>
  <si>
    <t>その他窓口</t>
  </si>
  <si>
    <t>わからない</t>
  </si>
  <si>
    <t>1.</t>
  </si>
  <si>
    <t>回答者数</t>
  </si>
  <si>
    <t>そう思う</t>
  </si>
  <si>
    <t>そう思わない</t>
  </si>
  <si>
    <t>ある</t>
  </si>
  <si>
    <t>ない</t>
  </si>
  <si>
    <t>知っている</t>
  </si>
  <si>
    <t>知らない</t>
  </si>
  <si>
    <t>学校教育の場</t>
  </si>
  <si>
    <t>家庭生活の場</t>
  </si>
  <si>
    <t>地域活動・コミュニティの場</t>
  </si>
  <si>
    <t>女性が優遇
されている</t>
    <phoneticPr fontId="8"/>
  </si>
  <si>
    <t>男性が優遇
されている</t>
    <phoneticPr fontId="8"/>
  </si>
  <si>
    <t>平等に
なっている</t>
    <phoneticPr fontId="8"/>
  </si>
  <si>
    <t>どちらかといえ
ば女性が優遇
されている</t>
    <phoneticPr fontId="8"/>
  </si>
  <si>
    <t>どちらかといえ
ば男性が優遇
されている</t>
    <phoneticPr fontId="8"/>
  </si>
  <si>
    <t>男性</t>
  </si>
  <si>
    <t>女性</t>
  </si>
  <si>
    <t>回答しない</t>
  </si>
  <si>
    <t>どちらかといえば
そう思う</t>
    <phoneticPr fontId="8"/>
  </si>
  <si>
    <t>どちらかといえば
そう思わない</t>
    <phoneticPr fontId="8"/>
  </si>
  <si>
    <t>関心がない</t>
  </si>
  <si>
    <t>参加したくない</t>
  </si>
  <si>
    <t>機会があれば
参加したい</t>
    <phoneticPr fontId="8"/>
  </si>
  <si>
    <t>積極的に
参加したい</t>
    <phoneticPr fontId="8"/>
  </si>
  <si>
    <t>13.</t>
  </si>
  <si>
    <t>12.</t>
  </si>
  <si>
    <t>11.</t>
  </si>
  <si>
    <t>市民参加型のワークショップ</t>
  </si>
  <si>
    <t>議長へのはがき</t>
  </si>
  <si>
    <t>議会インターネット中継</t>
  </si>
  <si>
    <t>会議録（市ホームページ内・図書館）</t>
  </si>
  <si>
    <t>議会報告会</t>
  </si>
  <si>
    <t>市議会だより</t>
  </si>
  <si>
    <t>14.</t>
  </si>
  <si>
    <t>公共施設にWi-Fiスポットを整備する</t>
  </si>
  <si>
    <t>インターネットで市役所への申請や届出ができる</t>
  </si>
  <si>
    <t>16.</t>
  </si>
  <si>
    <t>15.</t>
  </si>
  <si>
    <t>産業振興（地域の産業支援，起業支援など）</t>
  </si>
  <si>
    <t>環境（自然環境・エネルギー・ゼロカーボンなど）</t>
  </si>
  <si>
    <t>移動（交通渋滞の見える化，自動運転など）</t>
  </si>
  <si>
    <t>介護福祉（見守りサービスなど）</t>
  </si>
  <si>
    <t>市役所（窓口のオンライン化，庁内の電子化）</t>
  </si>
  <si>
    <t>医療健康（オンライン診療，健康増進ツールなど）</t>
  </si>
  <si>
    <t>市公式LINEアカウント</t>
  </si>
  <si>
    <t>ケーブルテレビ（J:COM）</t>
  </si>
  <si>
    <t>自治会の回覧</t>
  </si>
  <si>
    <t>市ホームページ</t>
  </si>
  <si>
    <t>市報ちょうふ</t>
  </si>
  <si>
    <t>「よく読む・見る・聴く」＋「たまに読む・見る・聴く」</t>
    <phoneticPr fontId="8"/>
  </si>
  <si>
    <t>読んだ・見た・
聴いたことが
ない</t>
    <rPh sb="4" eb="5">
      <t>ミ</t>
    </rPh>
    <rPh sb="8" eb="9">
      <t>キ</t>
    </rPh>
    <phoneticPr fontId="8"/>
  </si>
  <si>
    <t>ほとんど読ま
ない・見ない・
聴かない</t>
    <phoneticPr fontId="8"/>
  </si>
  <si>
    <t>たまに
読む・見る・聴く</t>
    <phoneticPr fontId="8"/>
  </si>
  <si>
    <t>よく
読む・見る・聴く</t>
    <rPh sb="6" eb="7">
      <t>ミ</t>
    </rPh>
    <rPh sb="9" eb="10">
      <t>キ</t>
    </rPh>
    <phoneticPr fontId="8"/>
  </si>
  <si>
    <t>よく読む</t>
  </si>
  <si>
    <t>たまに読む</t>
  </si>
  <si>
    <t>よく見る</t>
  </si>
  <si>
    <t>たまに見る</t>
  </si>
  <si>
    <t>調布ＦＭラジオ（83.8MHz）</t>
  </si>
  <si>
    <t>よく聴く</t>
  </si>
  <si>
    <t>たまに聴く</t>
  </si>
  <si>
    <t>メールサービス（防災安全情報メールなど）</t>
  </si>
  <si>
    <t>公共施設に掲示したポスター，チラシなど</t>
  </si>
  <si>
    <t>ほとんど
読まない</t>
    <phoneticPr fontId="8"/>
  </si>
  <si>
    <t>読んだことが
ない</t>
    <phoneticPr fontId="8"/>
  </si>
  <si>
    <t>ほとんど
見ない</t>
    <phoneticPr fontId="8"/>
  </si>
  <si>
    <t>見たことが
ない</t>
    <phoneticPr fontId="8"/>
  </si>
  <si>
    <t>ほとんど
聴かない</t>
    <phoneticPr fontId="8"/>
  </si>
  <si>
    <t>聴いたことが
ない</t>
    <phoneticPr fontId="8"/>
  </si>
  <si>
    <t>R２</t>
  </si>
  <si>
    <t>R１</t>
  </si>
  <si>
    <t>R4</t>
  </si>
  <si>
    <t>どちらかといえば
そう思う</t>
    <phoneticPr fontId="8"/>
  </si>
  <si>
    <t>どちらかといえば
そう思わない</t>
    <phoneticPr fontId="8"/>
  </si>
  <si>
    <t xml:space="preserve"> </t>
    <phoneticPr fontId="8"/>
  </si>
  <si>
    <t>積極的に参加したい</t>
  </si>
  <si>
    <t>機会があれば
参加したい</t>
    <phoneticPr fontId="8"/>
  </si>
  <si>
    <t>対面での説明会や意見交換会（平日の開催）</t>
  </si>
  <si>
    <t>パブリック・コメント手続</t>
  </si>
  <si>
    <t>委員会・審議会</t>
  </si>
  <si>
    <t>どちらかといえば
そう思う</t>
    <phoneticPr fontId="8"/>
  </si>
  <si>
    <t>どちらかといえば
そう思わない</t>
    <phoneticPr fontId="8"/>
  </si>
  <si>
    <t>対面での説明会や意見交換会（土日・休日の開催）</t>
  </si>
  <si>
    <t>街頭やイベント会場などでのアンケート調査</t>
  </si>
  <si>
    <t>対面での説明会や意見交換会（夕方・夜間の開催）</t>
  </si>
  <si>
    <t>2023/05/15　グラフ追加（以下2グラフも）</t>
    <rPh sb="14" eb="16">
      <t>ツイカ</t>
    </rPh>
    <rPh sb="17" eb="19">
      <t>イカ</t>
    </rPh>
    <phoneticPr fontId="8"/>
  </si>
  <si>
    <t>R3</t>
  </si>
  <si>
    <t>R5</t>
    <phoneticPr fontId="8"/>
  </si>
  <si>
    <t>日常の会話の中で</t>
  </si>
  <si>
    <t>ニュースや報道を見聞きしたとき</t>
  </si>
  <si>
    <t>勉強会や学習活動の中で</t>
  </si>
  <si>
    <t>市の平和祈念事業（展示や講演等）</t>
  </si>
  <si>
    <t>サークルや市民団体などのグループ</t>
  </si>
  <si>
    <t>子ども家庭支援センターすこやか（国領駅南側）</t>
    <phoneticPr fontId="8"/>
  </si>
  <si>
    <t>市役所各窓口</t>
  </si>
  <si>
    <t>男女共同参画推進センターのホームページ</t>
  </si>
  <si>
    <t>チラシ・パンフレット・カード等</t>
  </si>
  <si>
    <t>13.</t>
    <phoneticPr fontId="8"/>
  </si>
  <si>
    <t>YouTube等の動画配信サービスを活用した説明会</t>
    <phoneticPr fontId="8"/>
  </si>
  <si>
    <t>対面での説明会や意見交換会（土日・休日の開催）</t>
    <phoneticPr fontId="8"/>
  </si>
  <si>
    <t>対面での説明会や意見交換会（夕方・夜間の開催）</t>
    <phoneticPr fontId="8"/>
  </si>
  <si>
    <t>街頭やイベント会場などでのアンケート調査</t>
    <phoneticPr fontId="8"/>
  </si>
  <si>
    <t>対面での説明会や意見交換会（平日の開催）</t>
    <phoneticPr fontId="8"/>
  </si>
  <si>
    <t>市民参加型のワークショップ</t>
    <phoneticPr fontId="8"/>
  </si>
  <si>
    <t>パブリック・コメント手続</t>
    <phoneticPr fontId="8"/>
  </si>
  <si>
    <t>公共施設に掲示した
ポスター，チラシなど</t>
    <phoneticPr fontId="8"/>
  </si>
  <si>
    <t>メールサービス（防災
安全情報メールなど）</t>
    <phoneticPr fontId="8"/>
  </si>
  <si>
    <t>会議録（市ホームページ内・図書館）</t>
    <phoneticPr fontId="8"/>
  </si>
  <si>
    <t>議会報告会</t>
    <phoneticPr fontId="8"/>
  </si>
  <si>
    <t>議会インターネット中継</t>
    <phoneticPr fontId="8"/>
  </si>
  <si>
    <t>インターネットで市役所への申請や届出ができる</t>
    <phoneticPr fontId="8"/>
  </si>
  <si>
    <t>インターネットで公共施設の利用状況の確認や予約等ができる</t>
    <phoneticPr fontId="8"/>
  </si>
  <si>
    <t>行政情報や緊急情報が必要な時にスマートフォン等に配信される</t>
    <phoneticPr fontId="8"/>
  </si>
  <si>
    <t>市役所のサービスで，わからないことをいつでも問い合わせできる</t>
    <phoneticPr fontId="8"/>
  </si>
  <si>
    <t>税金や公共施設の利用料，証明書の手数料がキャッシュレスで支払える</t>
    <phoneticPr fontId="8"/>
  </si>
  <si>
    <t>スマートフォン教室（操作方法，行政のオンラインサービスの使い方など）を実施する</t>
    <phoneticPr fontId="8"/>
  </si>
  <si>
    <t>公共施設にWi-Fiスポットを整備する</t>
    <phoneticPr fontId="8"/>
  </si>
  <si>
    <t>市役所（窓口のオンライン化，庁内の電子化）</t>
    <phoneticPr fontId="8"/>
  </si>
  <si>
    <t>子育て・教育（手続のオンライン化，オンライン授業など）</t>
    <phoneticPr fontId="8"/>
  </si>
  <si>
    <t>環境（自然環境・エネルギー・ゼロカーボンなど）</t>
    <phoneticPr fontId="8"/>
  </si>
  <si>
    <t>生涯学習（オンライン生涯学習プログラム，図書館のオンライン化など）</t>
    <phoneticPr fontId="8"/>
  </si>
  <si>
    <t>買物（店舗混雑の見える化，ドローン配送，ロボット配送など）</t>
    <phoneticPr fontId="8"/>
  </si>
  <si>
    <t>公共空間（公共施設の混雑状況の見える化，オンラインの文化財鑑賞）</t>
    <phoneticPr fontId="8"/>
  </si>
  <si>
    <t>居住環境（大気中の浄化度や騒音の測定・見える化など）</t>
    <phoneticPr fontId="8"/>
  </si>
  <si>
    <t>市の平和祈念事業（展示や講演等）に参加したとき</t>
  </si>
  <si>
    <t>R６</t>
  </si>
  <si>
    <t>問56　あなたは，この１年間に，身近な人と戦争や平和について話し合ったり，戦争中の話を聞いたりしたことがありますか。（○は１つ）</t>
  </si>
  <si>
    <t>問56-1　それはどんな時ですか。（○はいくつでも）</t>
  </si>
  <si>
    <t>問56-2　それは誰と話し合ったり，誰から聞いたりしましたか。（○はいくつでも）</t>
  </si>
  <si>
    <t>問57　【ア　児童虐待に関する相談窓口】（知っている窓口すべてに○をつけてください）</t>
  </si>
  <si>
    <t>問57　【イ　DV（ドメスティックバイオレンス）に関する相談窓口】（知っている窓口すべてに○をつけてください）</t>
  </si>
  <si>
    <t>問58　あなたは，家事・子育て・介護などの家庭内での役割は男女がともに担う必要があると思いますか。（○は１つ）</t>
  </si>
  <si>
    <t>問60　あなたは，多様な性に関する市の取組について知っていますか。知っている場合は何によって知ったかあてはまるものに○をつけてください。（○はいくつでも）【１　調布市パートナーシ</t>
  </si>
  <si>
    <t>問61　あなたは，多様な性に関する啓発などについて，どのような取組が必要だと思いますか。（○はいくつでも）</t>
  </si>
  <si>
    <t>問62　あなたは，市政・まちづくりに参加したいと思いますか。（○は１つ）</t>
  </si>
  <si>
    <t>問63　あなたは，市民参加の取組を行うとしたら，どのような手法なら参加できますか。（○はいくつでも）</t>
  </si>
  <si>
    <t>YouTube等の動画配信サービスを活用した説明会</t>
  </si>
  <si>
    <t>問63　より多くの市民の意見が行政に届くには，どのような参加手法をとればよいと思いますか。（○はいくつでも）</t>
  </si>
  <si>
    <t>問65　市議会が行っている広報・広聴活動のうち，あなたが知っているものについてあてはまるものに○をつけてください。（○はいくつでも）</t>
  </si>
  <si>
    <t>問66　あなたが，調布市が行う行政サービスのデジタル化の取組について，特に力を入れて欲しいと思う取組は何ですか。（○はいくつでも）</t>
  </si>
  <si>
    <t>全体</t>
    <phoneticPr fontId="8"/>
  </si>
  <si>
    <t>ニュースや報道を見聞きしたとき</t>
    <phoneticPr fontId="8"/>
  </si>
  <si>
    <t>日常の会話の中で</t>
    <phoneticPr fontId="8"/>
  </si>
  <si>
    <t>勉強会や学習活動の中で</t>
    <phoneticPr fontId="8"/>
  </si>
  <si>
    <t>市の平和祈念事業（展示や講演等）に参加したとき</t>
    <phoneticPr fontId="8"/>
  </si>
  <si>
    <t>その他</t>
    <phoneticPr fontId="8"/>
  </si>
  <si>
    <t>（無効回答）</t>
    <phoneticPr fontId="8"/>
  </si>
  <si>
    <t>家族・親族</t>
    <phoneticPr fontId="8"/>
  </si>
  <si>
    <t>友人・知人</t>
    <phoneticPr fontId="8"/>
  </si>
  <si>
    <t>サークルや市民団体などのグループ</t>
    <phoneticPr fontId="8"/>
  </si>
  <si>
    <t>市の平和祈念事業（展示や講演等）</t>
    <phoneticPr fontId="8"/>
  </si>
  <si>
    <t>市役所（子ども政策課）</t>
    <phoneticPr fontId="8"/>
  </si>
  <si>
    <t>調布警察署</t>
    <phoneticPr fontId="8"/>
  </si>
  <si>
    <t>東京都多摩児童相談所</t>
    <phoneticPr fontId="8"/>
  </si>
  <si>
    <t>市役所各相談窓口（子ども家庭課など）</t>
    <phoneticPr fontId="8"/>
  </si>
  <si>
    <t>調布市男女共同参画推進センター（国領駅北側 市民プラザあくろす内）</t>
    <phoneticPr fontId="8"/>
  </si>
  <si>
    <t>弁護士</t>
    <phoneticPr fontId="8"/>
  </si>
  <si>
    <t>法テラス</t>
    <phoneticPr fontId="8"/>
  </si>
  <si>
    <t>民間シェルター</t>
    <phoneticPr fontId="8"/>
  </si>
  <si>
    <t>東京都女性相談センター</t>
    <phoneticPr fontId="8"/>
  </si>
  <si>
    <t>東京ウィメンズプラザ</t>
    <phoneticPr fontId="8"/>
  </si>
  <si>
    <t>その他窓口</t>
    <phoneticPr fontId="8"/>
  </si>
  <si>
    <t>市報ちょうふ</t>
    <phoneticPr fontId="8"/>
  </si>
  <si>
    <t>市ホームページ</t>
    <phoneticPr fontId="8"/>
  </si>
  <si>
    <t>市役所各窓口</t>
    <phoneticPr fontId="8"/>
  </si>
  <si>
    <t>チラシ・パンフレット・カード等</t>
    <phoneticPr fontId="8"/>
  </si>
  <si>
    <t>男女共同参画推進センターのホームページ</t>
    <phoneticPr fontId="8"/>
  </si>
  <si>
    <t>知らない</t>
    <phoneticPr fontId="8"/>
  </si>
  <si>
    <t>社会制度の見直し（法改正やパートナーシップ宣誓制度の活用など）</t>
    <phoneticPr fontId="8"/>
  </si>
  <si>
    <t>教育現場での啓発活動（ＬＧＢＴ・ＳＯＧＩに関する講演会や授業など）の実施</t>
    <phoneticPr fontId="8"/>
  </si>
  <si>
    <t>ＬＧＢＴ・ＳＯＧＩについての専門の相談機関（電話相談や面接相談など）の充実</t>
    <phoneticPr fontId="8"/>
  </si>
  <si>
    <t>行政による啓発活動（広報紙やポスターによるＬＧＢＴ・ＳＯＧＩに関しての発言など）の実施</t>
    <phoneticPr fontId="8"/>
  </si>
  <si>
    <t>ＬＧＢＴ・ＳＯＧＩの人が安心して集まれるコミュニティスペースの開設</t>
    <phoneticPr fontId="8"/>
  </si>
  <si>
    <t>わからない</t>
    <phoneticPr fontId="8"/>
  </si>
  <si>
    <t>SNS（LINE，X（旧Twitter）など）を活用したアンケート調査</t>
    <phoneticPr fontId="8"/>
  </si>
  <si>
    <t>Zoom等のオンライン会議システムを活用した説明会や意見交換会（土日・休日の開催）</t>
    <phoneticPr fontId="8"/>
  </si>
  <si>
    <t>Zoom等のオンライン会議システムを活用した説明会や意見交換会（夕方・夜間の開催）</t>
    <phoneticPr fontId="8"/>
  </si>
  <si>
    <t>Zoom等のオンライン会議システムを活用した説明会や意見交換会（平日の開催）</t>
    <phoneticPr fontId="8"/>
  </si>
  <si>
    <t>委員会・審議会</t>
    <phoneticPr fontId="8"/>
  </si>
  <si>
    <t>市議会だより</t>
    <phoneticPr fontId="8"/>
  </si>
  <si>
    <t>視察，政務活動費，議長交際費の報告（市ホームページ内）</t>
    <phoneticPr fontId="8"/>
  </si>
  <si>
    <t>議長へのはがき</t>
    <phoneticPr fontId="8"/>
  </si>
  <si>
    <t>センサー等を利用して，河川の増水や地下道の水没，道路の冠水の監視を強化する</t>
    <phoneticPr fontId="8"/>
  </si>
  <si>
    <t>センサーやカメラを利用して，高齢者や子どもの見守りを強化する</t>
    <phoneticPr fontId="8"/>
  </si>
  <si>
    <t>ＡＩ（人工知能）などを活用し，知りたい情報が検索しやすくなるなど，市ホームページが誰にとっても使いやすくなる</t>
    <phoneticPr fontId="8"/>
  </si>
  <si>
    <t>ＡＩなどデジタルツールで市役所業務を効率化し，住民サービスを向上させる</t>
    <phoneticPr fontId="8"/>
  </si>
  <si>
    <t>公共データ（個人情報を除く）を誰もが使えるデータとしてホームページで公開する</t>
    <phoneticPr fontId="8"/>
  </si>
  <si>
    <t>安全安心（防災・災害情報の伝達，消防と医療の連携強化など）</t>
    <phoneticPr fontId="8"/>
  </si>
  <si>
    <t>医療健康（オンライン診療，健康増進ツールなど）</t>
    <phoneticPr fontId="8"/>
  </si>
  <si>
    <t>介護福祉（見守りサービスなど）</t>
    <phoneticPr fontId="8"/>
  </si>
  <si>
    <t>移動（交通渋滞の見える化，自動運転など）</t>
    <phoneticPr fontId="8"/>
  </si>
  <si>
    <t>地域とのつながり（市からの広報の強化，地域課題の共有・対話促進など）</t>
    <phoneticPr fontId="8"/>
  </si>
  <si>
    <t>産業振興（地域の産業支援，起業支援など）</t>
    <phoneticPr fontId="8"/>
  </si>
  <si>
    <t>75歳
以上</t>
    <phoneticPr fontId="8"/>
  </si>
  <si>
    <t>調布市男女共同参画推進センター
（国領駅北側 市民プラザあくろす内）</t>
    <phoneticPr fontId="8"/>
  </si>
  <si>
    <t>n=1210</t>
    <phoneticPr fontId="8"/>
  </si>
  <si>
    <t>問60　あなたは，多様な性に関する市の取組について知っていますか。知っている場合は何によって知ったかあてはまるものに○をつけてください。（○はいくつでも）</t>
    <phoneticPr fontId="8"/>
  </si>
  <si>
    <t>社会制度の見直し（法改正やパートナーシップ
宣誓制度の活用など）</t>
    <phoneticPr fontId="8"/>
  </si>
  <si>
    <t>教育現場での啓発活動（ＬＧＢＴ・ＳＯＧＩに関する
講演会や授業など）の実施</t>
    <phoneticPr fontId="8"/>
  </si>
  <si>
    <t>ＬＧＢＴ・ＳＯＧＩについての専門の相談機関
（電話相談や面接相談など）の充実</t>
    <phoneticPr fontId="8"/>
  </si>
  <si>
    <t>行政による啓発活動（広報紙やポスターによる
ＬＧＢＴ・ＳＯＧＩに関しての発言など）の実施</t>
    <phoneticPr fontId="8"/>
  </si>
  <si>
    <t>ＬＧＢＴ・ＳＯＧＩの人が安心して集まれる
コミュニティスペースの開設</t>
    <phoneticPr fontId="8"/>
  </si>
  <si>
    <t>75歳以上</t>
    <phoneticPr fontId="8"/>
  </si>
  <si>
    <t>SNS（LINE，X（旧Twitter）など）を
活用したアンケート調査</t>
    <phoneticPr fontId="8"/>
  </si>
  <si>
    <t>Zoom等のオンライン会議システムを
活用した説明会や意見交換会（土日・休日の開催）</t>
    <phoneticPr fontId="8"/>
  </si>
  <si>
    <t>Zoom等のオンライン会議システムを
活用した説明会や意見交換会（夕方・夜間の開催）</t>
    <phoneticPr fontId="8"/>
  </si>
  <si>
    <t>Zoom等のオンライン会議システムを
活用した説明会や意見交換会（平日の開催）</t>
    <phoneticPr fontId="8"/>
  </si>
  <si>
    <t>「よく読む・見る・聴く」＋「たまに読む・見る・聴く」降順、n=1210</t>
    <rPh sb="26" eb="28">
      <t>コウジュン</t>
    </rPh>
    <phoneticPr fontId="8"/>
  </si>
  <si>
    <t>ケーブルテレビ
（Ｊ：ＣＯＭ）</t>
  </si>
  <si>
    <t>市公式X（旧Twitter）</t>
  </si>
  <si>
    <t>市公式Facebook</t>
  </si>
  <si>
    <t>市公式Instagram</t>
  </si>
  <si>
    <t>調布ＦＭラジオ
（83.8MHz）</t>
    <phoneticPr fontId="8"/>
  </si>
  <si>
    <t>視察，政務活動費，議長交際費の報告
（市ホームページ内）</t>
    <phoneticPr fontId="8"/>
  </si>
  <si>
    <t>センサー等を利用して，河川の増水や
地下道の水没，道路の冠水の監視を強化する</t>
    <phoneticPr fontId="8"/>
  </si>
  <si>
    <t>行政情報や緊急情報が必要な時に
スマートフォン等に配信される</t>
    <phoneticPr fontId="8"/>
  </si>
  <si>
    <t>市役所のサービスで，わからないことを
いつでも問い合わせできる</t>
    <phoneticPr fontId="8"/>
  </si>
  <si>
    <t>インターネットで公共施設の
利用状況の確認や予約等ができる</t>
    <phoneticPr fontId="8"/>
  </si>
  <si>
    <t>センサーやカメラを利用して，
高齢者や子どもの見守りを強化する</t>
    <phoneticPr fontId="8"/>
  </si>
  <si>
    <t>税金や公共施設の利用料，証明書の手数料が
キャッシュレスで支払える</t>
    <phoneticPr fontId="8"/>
  </si>
  <si>
    <t>ＡＩ（人工知能）などを活用し，知りたい情報が検索しやすく
なるなど，市ホームページが誰にとっても使いやすくなる</t>
    <phoneticPr fontId="8"/>
  </si>
  <si>
    <t>ＡＩなどデジタルツールで市役所業務を効率化し，
住民サービスを向上させる</t>
    <phoneticPr fontId="8"/>
  </si>
  <si>
    <t>公共データ（個人情報を除く）を誰もが
使えるデータとしてホームページで公開する</t>
    <phoneticPr fontId="8"/>
  </si>
  <si>
    <t>スマートフォン教室（操作方法，行政の
オンラインサービスの使い方など）を実施する</t>
    <phoneticPr fontId="8"/>
  </si>
  <si>
    <t>安全安心（防災・災害情報の伝達，
消防と医療の連携強化など）</t>
    <phoneticPr fontId="8"/>
  </si>
  <si>
    <t>子育て・教育（手続のオンライン化，
オンライン授業など）</t>
    <phoneticPr fontId="8"/>
  </si>
  <si>
    <t>生涯学習（オンライン生涯学習プログラム，
図書館のオンライン化など）</t>
    <phoneticPr fontId="8"/>
  </si>
  <si>
    <t>買物（店舗混雑の見える化，
ドローン配送，ロボット配送など）</t>
    <phoneticPr fontId="8"/>
  </si>
  <si>
    <t>公共空間（公共施設の混雑状況の見える化，
オンラインの文化財鑑賞）</t>
    <phoneticPr fontId="8"/>
  </si>
  <si>
    <t>居住環境（大気中の浄化度や
騒音の測定・見える化など）</t>
    <phoneticPr fontId="8"/>
  </si>
  <si>
    <t>地域とのつながり（市からの広報の強化，
地域課題の共有・対話促進など）</t>
    <phoneticPr fontId="8"/>
  </si>
  <si>
    <t>※16～19歳は0人が「２番目に高い」になるので，条件付き書式を「最も高い」のみとした。</t>
    <rPh sb="6" eb="7">
      <t>サイ</t>
    </rPh>
    <rPh sb="9" eb="10">
      <t>ニン</t>
    </rPh>
    <rPh sb="13" eb="15">
      <t>バンメ</t>
    </rPh>
    <rPh sb="16" eb="17">
      <t>タカ</t>
    </rPh>
    <rPh sb="25" eb="28">
      <t>ジョウケンツ</t>
    </rPh>
    <rPh sb="29" eb="31">
      <t>ショシキ</t>
    </rPh>
    <rPh sb="33" eb="34">
      <t>モット</t>
    </rPh>
    <rPh sb="35" eb="36">
      <t>タカ</t>
    </rPh>
    <phoneticPr fontId="8"/>
  </si>
  <si>
    <t>無回答</t>
  </si>
  <si>
    <t>問57　あなたは，児童虐待やDV（ドメスティックバイオレンス）に関する次の相談窓口を知っていますか。（○は１つ）</t>
  </si>
  <si>
    <t>問57　あなたは，児童虐待やDV（ドメスティックバイオレンス）に関する次の相談窓口を知っていますか。（○は１つ）</t>
    <phoneticPr fontId="8"/>
  </si>
  <si>
    <t>ア　児童虐待に関する相談窓口</t>
  </si>
  <si>
    <t>ア　児童虐待に関する相談窓口</t>
    <phoneticPr fontId="8"/>
  </si>
  <si>
    <t>イ　DV（ドメスティックバイオレンス）に関する相談窓口</t>
  </si>
  <si>
    <t>イ　DV（ドメスティックバイオレンス）に関する相談窓口</t>
    <phoneticPr fontId="8"/>
  </si>
  <si>
    <t>問59 次の場面について，あなたは男女平等だと感じていますか。（１つ回答）</t>
  </si>
  <si>
    <t>問59 次の場面について，あなたは男女平等だと感じていますか。（１つ回答）</t>
    <phoneticPr fontId="8"/>
  </si>
  <si>
    <t>１　調布市パートナーシップ宣誓制度</t>
  </si>
  <si>
    <t>１　調布市パートナーシップ宣誓制度</t>
    <phoneticPr fontId="8"/>
  </si>
  <si>
    <t>２　多様な性に関する相談</t>
  </si>
  <si>
    <t>２　多様な性に関する相談</t>
    <phoneticPr fontId="8"/>
  </si>
  <si>
    <t>問60　あなたは，多様な性に関する市の取組について知っていますか。知っている場合は何によって知ったかあてはまるものに○をつけてください。（○はいくつでも）</t>
  </si>
  <si>
    <t>３　ＬＧＢＴやＳＯＧＩに関する講座</t>
  </si>
  <si>
    <t>３　ＬＧＢＴやＳＯＧＩに関する講座</t>
    <phoneticPr fontId="8"/>
  </si>
  <si>
    <t>問64　あなたの市政・まちづくりに関する情報の入手方法をうかがいます。</t>
    <phoneticPr fontId="8"/>
  </si>
  <si>
    <t>次のそれぞれについて，あてはまるものに○をつけてください。（○はそれぞれ１つ）</t>
    <phoneticPr fontId="8"/>
  </si>
  <si>
    <t>問64 あなたの市政・まちづくりに関する情報の入手方法をうかがいます。（１つ回答）</t>
  </si>
  <si>
    <t>問67　調布市がスマートシティを目指すに当たって，ＩＣＴ（情報通信技術）を活用してほしい分野や，</t>
  </si>
  <si>
    <t>問67　調布市がスマートシティを目指すに当たって，ＩＣＴ（情報通信技術）を活用してほしい分野や，</t>
    <phoneticPr fontId="8"/>
  </si>
  <si>
    <t>日々の生活で不便さを感じている分野を教えてください。（○はいくつでも）</t>
  </si>
  <si>
    <t>日々の生活で不便さを感じている分野を教えてください。（○はいくつでも）</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</si>
</sst>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quot;%&quot;"/>
    <numFmt numFmtId="178" formatCode="0.0"/>
    <numFmt numFmtId="179" formatCode="#,##0;&quot;△ &quot;#,##0"/>
    <numFmt numFmtId="180" formatCode="0.0%"/>
    <numFmt numFmtId="181" formatCode="0.0_ "/>
    <numFmt numFmtId="182" formatCode="0_ "/>
  </numFmts>
  <fonts count="22" x14ac:knownFonts="1">
    <font>
      <sz val="12"/>
      <color theme="1"/>
      <name val="ＭＳ ゴシック"/>
      <family val="2"/>
      <charset val="128"/>
    </font>
    <font>
      <sz val="10"/>
      <color theme="1"/>
      <name val="ＭＳ Ｐ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2"/>
      <color rgb="FFFF0000"/>
      <name val="BIZ UDPゴシック"/>
      <family val="3"/>
      <charset val="128"/>
    </font>
    <font>
      <sz val="6"/>
      <name val="ＭＳ ゴシック"/>
      <family val="2"/>
      <charset val="128"/>
    </font>
    <font>
      <sz val="12"/>
      <color theme="1"/>
      <name val="BIZ UDPゴシック"/>
      <family val="3"/>
      <charset val="128"/>
    </font>
    <font>
      <sz val="9"/>
      <color theme="1"/>
      <name val="ＭＳ Ｐゴシック"/>
      <family val="2"/>
      <charset val="128"/>
    </font>
    <font>
      <sz val="12"/>
      <name val="BIZ UDPゴシック"/>
      <family val="3"/>
      <charset val="128"/>
    </font>
    <font>
      <b/>
      <sz val="12"/>
      <color theme="1"/>
      <name val="BIZ UDPゴシック"/>
      <family val="3"/>
      <charset val="128"/>
    </font>
    <font>
      <sz val="6"/>
      <color theme="1"/>
      <name val="BIZ UDPゴシック"/>
      <family val="3"/>
      <charset val="128"/>
    </font>
    <font>
      <sz val="9"/>
      <name val="ＭＳ Ｐゴシック"/>
      <family val="3"/>
      <charset val="128"/>
    </font>
    <font>
      <sz val="12"/>
      <color rgb="FFFF0000"/>
      <name val="BIZ UDPゴシック"/>
      <family val="3"/>
      <charset val="128"/>
    </font>
    <font>
      <sz val="6"/>
      <name val="游ゴシック"/>
      <family val="2"/>
      <charset val="128"/>
      <scheme val="minor"/>
    </font>
    <font>
      <b/>
      <sz val="12"/>
      <color theme="7" tint="0.39997558519241921"/>
      <name val="BIZ UDPゴシック"/>
      <family val="3"/>
      <charset val="128"/>
    </font>
    <font>
      <b/>
      <sz val="12"/>
      <color rgb="FFC00000"/>
      <name val="BIZ UDPゴシック"/>
      <family val="3"/>
      <charset val="128"/>
    </font>
    <font>
      <sz val="12"/>
      <color theme="0"/>
      <name val="BIZ UDPゴシック"/>
      <family val="3"/>
      <charset val="128"/>
    </font>
    <font>
      <b/>
      <sz val="12"/>
      <color rgb="FF3333FF"/>
      <name val="BIZ UDPゴシック"/>
      <family val="3"/>
      <charset val="128"/>
    </font>
    <font>
      <b/>
      <sz val="12"/>
      <color theme="4"/>
      <name val="BIZ UDPゴシック"/>
      <family val="3"/>
      <charset val="128"/>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s>
  <borders count="23">
    <border>
      <left/>
      <right/>
      <top/>
      <bottom/>
      <diagonal/>
    </border>
    <border>
      <left style="thin">
        <color theme="4"/>
      </left>
      <right style="thin">
        <color theme="4"/>
      </right>
      <top style="thin">
        <color theme="4"/>
      </top>
      <bottom style="thin">
        <color theme="4"/>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s>
  <cellStyleXfs count="8">
    <xf numFmtId="0" fontId="0" fillId="0" borderId="0">
      <alignment vertical="center"/>
    </xf>
    <xf numFmtId="0" fontId="10" fillId="0" borderId="0">
      <alignment vertical="center"/>
    </xf>
    <xf numFmtId="0" fontId="14"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86">
    <xf numFmtId="0" fontId="0" fillId="0" borderId="0" xfId="0">
      <alignment vertical="center"/>
    </xf>
    <xf numFmtId="0" fontId="7" fillId="0" borderId="0" xfId="0" applyFont="1">
      <alignment vertical="center"/>
    </xf>
    <xf numFmtId="0" fontId="9" fillId="0" borderId="0" xfId="0" applyFont="1">
      <alignment vertical="center"/>
    </xf>
    <xf numFmtId="0" fontId="11" fillId="2" borderId="1" xfId="1" quotePrefix="1" applyFont="1" applyFill="1" applyBorder="1" applyAlignment="1">
      <alignment horizontal="right" vertical="center"/>
    </xf>
    <xf numFmtId="0" fontId="11" fillId="3" borderId="1" xfId="0" quotePrefix="1" applyFont="1" applyFill="1" applyBorder="1" applyAlignment="1">
      <alignment vertical="center" shrinkToFit="1"/>
    </xf>
    <xf numFmtId="176" fontId="11" fillId="3" borderId="1" xfId="1" applyNumberFormat="1" applyFont="1" applyFill="1" applyBorder="1" applyAlignment="1">
      <alignment horizontal="right" vertical="center" shrinkToFit="1"/>
    </xf>
    <xf numFmtId="177" fontId="11" fillId="3" borderId="1" xfId="1" applyNumberFormat="1" applyFont="1" applyFill="1" applyBorder="1" applyAlignment="1">
      <alignment vertical="center" shrinkToFit="1"/>
    </xf>
    <xf numFmtId="0" fontId="11" fillId="2" borderId="1" xfId="1" applyFont="1" applyFill="1" applyBorder="1">
      <alignment vertical="center"/>
    </xf>
    <xf numFmtId="0" fontId="11" fillId="3" borderId="1" xfId="1" applyFont="1" applyFill="1" applyBorder="1" applyAlignment="1">
      <alignment vertical="center" shrinkToFit="1"/>
    </xf>
    <xf numFmtId="0" fontId="12" fillId="0" borderId="0" xfId="0" applyFont="1">
      <alignment vertical="center"/>
    </xf>
    <xf numFmtId="0" fontId="9" fillId="4" borderId="1" xfId="0" applyFont="1" applyFill="1" applyBorder="1" applyAlignment="1">
      <alignment horizontal="center" vertical="center" shrinkToFi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3" fillId="4" borderId="1" xfId="0" applyFont="1" applyFill="1" applyBorder="1">
      <alignment vertical="center"/>
    </xf>
    <xf numFmtId="0" fontId="13" fillId="3" borderId="1" xfId="0" applyFont="1" applyFill="1" applyBorder="1" applyAlignment="1">
      <alignment vertical="center" wrapText="1"/>
    </xf>
    <xf numFmtId="0" fontId="9" fillId="3" borderId="1" xfId="0" applyFont="1" applyFill="1" applyBorder="1">
      <alignment vertical="center"/>
    </xf>
    <xf numFmtId="0" fontId="9" fillId="4" borderId="1" xfId="0" applyFont="1" applyFill="1" applyBorder="1" applyAlignment="1">
      <alignment vertical="center" shrinkToFit="1"/>
    </xf>
    <xf numFmtId="178" fontId="11" fillId="3" borderId="1" xfId="2" applyNumberFormat="1" applyFont="1" applyFill="1" applyBorder="1" applyAlignment="1">
      <alignment vertical="center"/>
    </xf>
    <xf numFmtId="177" fontId="9" fillId="0" borderId="0" xfId="0" applyNumberFormat="1" applyFont="1">
      <alignment vertical="center"/>
    </xf>
    <xf numFmtId="0" fontId="15" fillId="0" borderId="0" xfId="0" applyFont="1">
      <alignment vertical="center"/>
    </xf>
    <xf numFmtId="177" fontId="11" fillId="3" borderId="1" xfId="0" applyNumberFormat="1" applyFont="1" applyFill="1" applyBorder="1" applyAlignment="1">
      <alignment vertical="center" shrinkToFit="1"/>
    </xf>
    <xf numFmtId="0" fontId="9" fillId="0" borderId="0" xfId="1" applyFont="1">
      <alignment vertical="center"/>
    </xf>
    <xf numFmtId="0" fontId="11" fillId="3" borderId="1" xfId="0" quotePrefix="1" applyFont="1" applyFill="1" applyBorder="1" applyAlignment="1">
      <alignment vertical="center" wrapText="1" shrinkToFit="1"/>
    </xf>
    <xf numFmtId="181" fontId="9" fillId="0" borderId="0" xfId="0" applyNumberFormat="1" applyFont="1">
      <alignment vertical="center"/>
    </xf>
    <xf numFmtId="0" fontId="11" fillId="2" borderId="1" xfId="1" applyFont="1" applyFill="1" applyBorder="1" applyAlignment="1">
      <alignment horizontal="right" vertical="center"/>
    </xf>
    <xf numFmtId="178" fontId="15" fillId="0" borderId="0" xfId="0" applyNumberFormat="1" applyFont="1">
      <alignment vertical="center"/>
    </xf>
    <xf numFmtId="0" fontId="17" fillId="0" borderId="0" xfId="0" applyFont="1">
      <alignment vertical="center"/>
    </xf>
    <xf numFmtId="0" fontId="9" fillId="0" borderId="0" xfId="0" applyFont="1"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18" fillId="0" borderId="0" xfId="6" applyFont="1">
      <alignment vertical="center"/>
    </xf>
    <xf numFmtId="0" fontId="9" fillId="0" borderId="0" xfId="0" quotePrefix="1" applyFont="1">
      <alignment vertical="center"/>
    </xf>
    <xf numFmtId="0" fontId="9" fillId="0" borderId="0" xfId="0" quotePrefix="1" applyFont="1" applyAlignment="1">
      <alignment horizontal="right" vertical="center"/>
    </xf>
    <xf numFmtId="0" fontId="11" fillId="3" borderId="1" xfId="0" quotePrefix="1" applyFont="1" applyFill="1" applyBorder="1">
      <alignment vertical="center"/>
    </xf>
    <xf numFmtId="0" fontId="11" fillId="3" borderId="1" xfId="1" applyFont="1" applyFill="1" applyBorder="1">
      <alignment vertical="center"/>
    </xf>
    <xf numFmtId="0" fontId="9" fillId="4" borderId="1" xfId="0" applyFont="1" applyFill="1" applyBorder="1">
      <alignment vertical="center"/>
    </xf>
    <xf numFmtId="0" fontId="9" fillId="0" borderId="0" xfId="0" applyFont="1" applyAlignment="1">
      <alignment horizontal="right" vertical="center"/>
    </xf>
    <xf numFmtId="0" fontId="11" fillId="0" borderId="0" xfId="3" applyFont="1">
      <alignment vertical="center"/>
    </xf>
    <xf numFmtId="0" fontId="9" fillId="0" borderId="0" xfId="3" applyFont="1">
      <alignment vertical="center"/>
    </xf>
    <xf numFmtId="0" fontId="11" fillId="5" borderId="2" xfId="3" applyFont="1" applyFill="1" applyBorder="1" applyAlignment="1">
      <alignment horizontal="center" vertical="center"/>
    </xf>
    <xf numFmtId="0" fontId="11" fillId="5" borderId="3" xfId="3" applyFont="1" applyFill="1" applyBorder="1" applyAlignment="1">
      <alignment horizontal="center" vertical="center"/>
    </xf>
    <xf numFmtId="0" fontId="11" fillId="5" borderId="5" xfId="3" quotePrefix="1" applyFont="1" applyFill="1" applyBorder="1" applyAlignment="1">
      <alignment horizontal="center" vertical="center"/>
    </xf>
    <xf numFmtId="179" fontId="11" fillId="0" borderId="6" xfId="3" applyNumberFormat="1" applyFont="1" applyBorder="1">
      <alignment vertical="center"/>
    </xf>
    <xf numFmtId="179" fontId="11" fillId="0" borderId="7" xfId="3" applyNumberFormat="1" applyFont="1" applyBorder="1">
      <alignment vertical="center"/>
    </xf>
    <xf numFmtId="179" fontId="11" fillId="0" borderId="8" xfId="3" applyNumberFormat="1" applyFont="1" applyBorder="1">
      <alignment vertical="center"/>
    </xf>
    <xf numFmtId="179" fontId="11" fillId="0" borderId="12" xfId="3" applyNumberFormat="1" applyFont="1" applyBorder="1">
      <alignment vertical="center"/>
    </xf>
    <xf numFmtId="179" fontId="11" fillId="0" borderId="13" xfId="3" applyNumberFormat="1" applyFont="1" applyBorder="1">
      <alignment vertical="center"/>
    </xf>
    <xf numFmtId="179" fontId="11" fillId="0" borderId="14" xfId="3" applyNumberFormat="1" applyFont="1" applyBorder="1">
      <alignment vertical="center"/>
    </xf>
    <xf numFmtId="177" fontId="11" fillId="0" borderId="15" xfId="3" applyNumberFormat="1" applyFont="1" applyBorder="1" applyAlignment="1">
      <alignment horizontal="right" vertical="center"/>
    </xf>
    <xf numFmtId="177" fontId="11" fillId="0" borderId="16" xfId="3" applyNumberFormat="1" applyFont="1" applyBorder="1" applyAlignment="1">
      <alignment horizontal="right" vertical="center"/>
    </xf>
    <xf numFmtId="177" fontId="11" fillId="0" borderId="17" xfId="3" applyNumberFormat="1" applyFont="1" applyBorder="1" applyAlignment="1">
      <alignment horizontal="right" vertical="center"/>
    </xf>
    <xf numFmtId="179" fontId="11" fillId="0" borderId="15" xfId="3" applyNumberFormat="1" applyFont="1" applyBorder="1">
      <alignment vertical="center"/>
    </xf>
    <xf numFmtId="179" fontId="11" fillId="0" borderId="16" xfId="3" applyNumberFormat="1" applyFont="1" applyBorder="1">
      <alignment vertical="center"/>
    </xf>
    <xf numFmtId="179" fontId="11" fillId="0" borderId="17" xfId="3" applyNumberFormat="1" applyFont="1" applyBorder="1">
      <alignment vertical="center"/>
    </xf>
    <xf numFmtId="177" fontId="11" fillId="0" borderId="9" xfId="3" applyNumberFormat="1" applyFont="1" applyBorder="1" applyAlignment="1">
      <alignment horizontal="right" vertical="center" shrinkToFit="1"/>
    </xf>
    <xf numFmtId="177" fontId="11" fillId="0" borderId="10" xfId="3" applyNumberFormat="1" applyFont="1" applyBorder="1" applyAlignment="1">
      <alignment horizontal="right" vertical="center" shrinkToFit="1"/>
    </xf>
    <xf numFmtId="177" fontId="11" fillId="0" borderId="11" xfId="3" applyNumberFormat="1" applyFont="1" applyBorder="1" applyAlignment="1">
      <alignment horizontal="right" vertical="center" shrinkToFit="1"/>
    </xf>
    <xf numFmtId="0" fontId="9" fillId="0" borderId="0" xfId="3" applyFont="1" applyAlignment="1">
      <alignment vertical="center" shrinkToFit="1"/>
    </xf>
    <xf numFmtId="0" fontId="11" fillId="5" borderId="4" xfId="3" quotePrefix="1" applyFont="1" applyFill="1" applyBorder="1" applyAlignment="1">
      <alignment horizontal="center" vertical="center" wrapText="1"/>
    </xf>
    <xf numFmtId="0" fontId="11" fillId="5" borderId="5" xfId="3" quotePrefix="1" applyFont="1" applyFill="1" applyBorder="1" applyAlignment="1">
      <alignment horizontal="center" vertical="center" wrapText="1"/>
    </xf>
    <xf numFmtId="0" fontId="9" fillId="6" borderId="0" xfId="3" applyFont="1" applyFill="1">
      <alignment vertical="center"/>
    </xf>
    <xf numFmtId="0" fontId="11" fillId="6" borderId="0" xfId="3" applyFont="1" applyFill="1">
      <alignment vertical="center"/>
    </xf>
    <xf numFmtId="177" fontId="11" fillId="6" borderId="0" xfId="3" applyNumberFormat="1" applyFont="1" applyFill="1">
      <alignment vertical="center"/>
    </xf>
    <xf numFmtId="177" fontId="11" fillId="6" borderId="18" xfId="3" applyNumberFormat="1" applyFont="1" applyFill="1" applyBorder="1">
      <alignment vertical="center"/>
    </xf>
    <xf numFmtId="177" fontId="11" fillId="6" borderId="18" xfId="3" applyNumberFormat="1" applyFont="1" applyFill="1" applyBorder="1" applyAlignment="1">
      <alignment horizontal="right" vertical="center"/>
    </xf>
    <xf numFmtId="0" fontId="11" fillId="6" borderId="0" xfId="3" applyFont="1" applyFill="1" applyAlignment="1">
      <alignment horizontal="right" vertical="center"/>
    </xf>
    <xf numFmtId="180" fontId="19" fillId="7" borderId="19" xfId="3" applyNumberFormat="1" applyFont="1" applyFill="1" applyBorder="1" applyAlignment="1">
      <alignment horizontal="center" vertical="center"/>
    </xf>
    <xf numFmtId="180" fontId="11" fillId="8" borderId="19" xfId="3" applyNumberFormat="1" applyFont="1" applyFill="1" applyBorder="1" applyAlignment="1">
      <alignment horizontal="center" vertical="center"/>
    </xf>
    <xf numFmtId="0" fontId="11" fillId="0" borderId="0" xfId="4" applyFont="1">
      <alignment vertical="center"/>
    </xf>
    <xf numFmtId="0" fontId="9" fillId="0" borderId="0" xfId="4" applyFont="1">
      <alignment vertical="center"/>
    </xf>
    <xf numFmtId="0" fontId="11" fillId="5" borderId="2" xfId="4" applyFont="1" applyFill="1" applyBorder="1" applyAlignment="1">
      <alignment horizontal="center" vertical="center"/>
    </xf>
    <xf numFmtId="0" fontId="11" fillId="5" borderId="3" xfId="4" applyFont="1" applyFill="1" applyBorder="1" applyAlignment="1">
      <alignment horizontal="center" vertical="center"/>
    </xf>
    <xf numFmtId="0" fontId="11" fillId="5" borderId="5" xfId="4" quotePrefix="1" applyFont="1" applyFill="1" applyBorder="1" applyAlignment="1">
      <alignment horizontal="center" vertical="center"/>
    </xf>
    <xf numFmtId="179" fontId="11" fillId="0" borderId="6" xfId="4" applyNumberFormat="1" applyFont="1" applyBorder="1">
      <alignment vertical="center"/>
    </xf>
    <xf numFmtId="179" fontId="11" fillId="0" borderId="7" xfId="4" applyNumberFormat="1" applyFont="1" applyBorder="1">
      <alignment vertical="center"/>
    </xf>
    <xf numFmtId="179" fontId="11" fillId="0" borderId="8" xfId="4" applyNumberFormat="1" applyFont="1" applyBorder="1">
      <alignment vertical="center"/>
    </xf>
    <xf numFmtId="179" fontId="11" fillId="0" borderId="12" xfId="4" applyNumberFormat="1" applyFont="1" applyBorder="1">
      <alignment vertical="center"/>
    </xf>
    <xf numFmtId="179" fontId="11" fillId="0" borderId="13" xfId="4" applyNumberFormat="1" applyFont="1" applyBorder="1">
      <alignment vertical="center"/>
    </xf>
    <xf numFmtId="179" fontId="11" fillId="0" borderId="14" xfId="4" applyNumberFormat="1" applyFont="1" applyBorder="1">
      <alignment vertical="center"/>
    </xf>
    <xf numFmtId="177" fontId="11" fillId="0" borderId="15" xfId="4" applyNumberFormat="1" applyFont="1" applyBorder="1" applyAlignment="1">
      <alignment horizontal="right" vertical="center"/>
    </xf>
    <xf numFmtId="177" fontId="11" fillId="0" borderId="16" xfId="4" applyNumberFormat="1" applyFont="1" applyBorder="1" applyAlignment="1">
      <alignment horizontal="right" vertical="center"/>
    </xf>
    <xf numFmtId="177" fontId="11" fillId="0" borderId="17" xfId="4" applyNumberFormat="1" applyFont="1" applyBorder="1" applyAlignment="1">
      <alignment horizontal="right" vertical="center"/>
    </xf>
    <xf numFmtId="179" fontId="11" fillId="0" borderId="15" xfId="4" applyNumberFormat="1" applyFont="1" applyBorder="1">
      <alignment vertical="center"/>
    </xf>
    <xf numFmtId="179" fontId="11" fillId="0" borderId="16" xfId="4" applyNumberFormat="1" applyFont="1" applyBorder="1">
      <alignment vertical="center"/>
    </xf>
    <xf numFmtId="179" fontId="11" fillId="0" borderId="17" xfId="4" applyNumberFormat="1" applyFont="1" applyBorder="1">
      <alignment vertical="center"/>
    </xf>
    <xf numFmtId="177" fontId="11" fillId="0" borderId="9" xfId="4" applyNumberFormat="1" applyFont="1" applyBorder="1" applyAlignment="1">
      <alignment horizontal="right" vertical="center" shrinkToFit="1"/>
    </xf>
    <xf numFmtId="177" fontId="11" fillId="0" borderId="10" xfId="4" applyNumberFormat="1" applyFont="1" applyBorder="1" applyAlignment="1">
      <alignment horizontal="right" vertical="center" shrinkToFit="1"/>
    </xf>
    <xf numFmtId="177" fontId="11" fillId="0" borderId="11" xfId="4" applyNumberFormat="1" applyFont="1" applyBorder="1" applyAlignment="1">
      <alignment horizontal="right" vertical="center" shrinkToFit="1"/>
    </xf>
    <xf numFmtId="0" fontId="9" fillId="0" borderId="0" xfId="4" applyFont="1" applyAlignment="1">
      <alignment vertical="center" shrinkToFit="1"/>
    </xf>
    <xf numFmtId="0" fontId="11" fillId="5" borderId="4" xfId="4" quotePrefix="1" applyFont="1" applyFill="1" applyBorder="1" applyAlignment="1">
      <alignment horizontal="center" vertical="center" wrapText="1"/>
    </xf>
    <xf numFmtId="0" fontId="11" fillId="5" borderId="5" xfId="4" quotePrefix="1" applyFont="1" applyFill="1" applyBorder="1" applyAlignment="1">
      <alignment horizontal="center" vertical="center" wrapText="1"/>
    </xf>
    <xf numFmtId="0" fontId="9" fillId="6" borderId="0" xfId="4" applyFont="1" applyFill="1">
      <alignment vertical="center"/>
    </xf>
    <xf numFmtId="0" fontId="11" fillId="6" borderId="0" xfId="4" applyFont="1" applyFill="1">
      <alignment vertical="center"/>
    </xf>
    <xf numFmtId="177" fontId="11" fillId="6" borderId="0" xfId="4" applyNumberFormat="1" applyFont="1" applyFill="1">
      <alignment vertical="center"/>
    </xf>
    <xf numFmtId="177" fontId="11" fillId="6" borderId="18" xfId="4" applyNumberFormat="1" applyFont="1" applyFill="1" applyBorder="1">
      <alignment vertical="center"/>
    </xf>
    <xf numFmtId="177" fontId="11" fillId="6" borderId="18" xfId="4" applyNumberFormat="1" applyFont="1" applyFill="1" applyBorder="1" applyAlignment="1">
      <alignment horizontal="right" vertical="center"/>
    </xf>
    <xf numFmtId="0" fontId="11" fillId="6" borderId="0" xfId="4" applyFont="1" applyFill="1" applyAlignment="1">
      <alignment horizontal="right" vertical="center"/>
    </xf>
    <xf numFmtId="180" fontId="19" fillId="7" borderId="19" xfId="4" applyNumberFormat="1" applyFont="1" applyFill="1" applyBorder="1" applyAlignment="1">
      <alignment horizontal="center" vertical="center"/>
    </xf>
    <xf numFmtId="180" fontId="11" fillId="8" borderId="19" xfId="4" applyNumberFormat="1" applyFont="1" applyFill="1" applyBorder="1" applyAlignment="1">
      <alignment horizontal="center" vertical="center"/>
    </xf>
    <xf numFmtId="0" fontId="11" fillId="3" borderId="1" xfId="0" quotePrefix="1" applyFont="1" applyFill="1" applyBorder="1" applyAlignment="1">
      <alignment vertical="center" wrapText="1"/>
    </xf>
    <xf numFmtId="178" fontId="9" fillId="0" borderId="0" xfId="0" applyNumberFormat="1" applyFont="1">
      <alignment vertical="center"/>
    </xf>
    <xf numFmtId="0" fontId="11" fillId="5" borderId="5" xfId="4" applyFont="1" applyFill="1" applyBorder="1" applyAlignment="1">
      <alignment horizontal="center" vertical="center"/>
    </xf>
    <xf numFmtId="0" fontId="9" fillId="6" borderId="0" xfId="4" applyFont="1" applyFill="1" applyAlignment="1">
      <alignment horizontal="right" vertical="center"/>
    </xf>
    <xf numFmtId="177" fontId="11" fillId="6" borderId="0" xfId="4" applyNumberFormat="1" applyFont="1" applyFill="1" applyAlignment="1">
      <alignment horizontal="right" vertical="center"/>
    </xf>
    <xf numFmtId="0" fontId="9" fillId="0" borderId="0" xfId="4" applyFont="1" applyAlignment="1">
      <alignment horizontal="right" vertical="center"/>
    </xf>
    <xf numFmtId="180" fontId="19" fillId="7" borderId="19" xfId="4" applyNumberFormat="1" applyFont="1" applyFill="1" applyBorder="1" applyAlignment="1">
      <alignment horizontal="right" vertical="center"/>
    </xf>
    <xf numFmtId="180" fontId="11" fillId="8" borderId="19" xfId="4" applyNumberFormat="1" applyFont="1" applyFill="1" applyBorder="1" applyAlignment="1">
      <alignment horizontal="right" vertical="center"/>
    </xf>
    <xf numFmtId="0" fontId="11" fillId="0" borderId="0" xfId="5" applyFont="1">
      <alignment vertical="center"/>
    </xf>
    <xf numFmtId="0" fontId="9" fillId="0" borderId="0" xfId="5" applyFont="1">
      <alignment vertical="center"/>
    </xf>
    <xf numFmtId="0" fontId="11" fillId="5" borderId="5" xfId="5" applyFont="1" applyFill="1" applyBorder="1" applyAlignment="1">
      <alignment horizontal="center" vertical="center"/>
    </xf>
    <xf numFmtId="0" fontId="11" fillId="5" borderId="3" xfId="5" applyFont="1" applyFill="1" applyBorder="1" applyAlignment="1">
      <alignment horizontal="center" vertical="center"/>
    </xf>
    <xf numFmtId="0" fontId="11" fillId="5" borderId="5" xfId="5" quotePrefix="1" applyFont="1" applyFill="1" applyBorder="1" applyAlignment="1">
      <alignment horizontal="center" vertical="center"/>
    </xf>
    <xf numFmtId="179" fontId="11" fillId="0" borderId="6" xfId="5" applyNumberFormat="1" applyFont="1" applyBorder="1">
      <alignment vertical="center"/>
    </xf>
    <xf numFmtId="179" fontId="11" fillId="0" borderId="7" xfId="5" applyNumberFormat="1" applyFont="1" applyBorder="1">
      <alignment vertical="center"/>
    </xf>
    <xf numFmtId="179" fontId="11" fillId="0" borderId="8" xfId="5" applyNumberFormat="1" applyFont="1" applyBorder="1">
      <alignment vertical="center"/>
    </xf>
    <xf numFmtId="179" fontId="11" fillId="0" borderId="12" xfId="5" applyNumberFormat="1" applyFont="1" applyBorder="1">
      <alignment vertical="center"/>
    </xf>
    <xf numFmtId="179" fontId="11" fillId="0" borderId="13" xfId="5" applyNumberFormat="1" applyFont="1" applyBorder="1">
      <alignment vertical="center"/>
    </xf>
    <xf numFmtId="179" fontId="11" fillId="0" borderId="14" xfId="5" applyNumberFormat="1" applyFont="1" applyBorder="1">
      <alignment vertical="center"/>
    </xf>
    <xf numFmtId="177" fontId="11" fillId="0" borderId="15" xfId="5" applyNumberFormat="1" applyFont="1" applyBorder="1" applyAlignment="1">
      <alignment horizontal="right" vertical="center"/>
    </xf>
    <xf numFmtId="177" fontId="11" fillId="0" borderId="16" xfId="5" applyNumberFormat="1" applyFont="1" applyBorder="1" applyAlignment="1">
      <alignment horizontal="right" vertical="center"/>
    </xf>
    <xf numFmtId="177" fontId="11" fillId="0" borderId="17" xfId="5" applyNumberFormat="1" applyFont="1" applyBorder="1" applyAlignment="1">
      <alignment horizontal="right" vertical="center"/>
    </xf>
    <xf numFmtId="179" fontId="11" fillId="0" borderId="15" xfId="5" applyNumberFormat="1" applyFont="1" applyBorder="1">
      <alignment vertical="center"/>
    </xf>
    <xf numFmtId="179" fontId="11" fillId="0" borderId="16" xfId="5" applyNumberFormat="1" applyFont="1" applyBorder="1">
      <alignment vertical="center"/>
    </xf>
    <xf numFmtId="179" fontId="11" fillId="0" borderId="17" xfId="5" applyNumberFormat="1" applyFont="1" applyBorder="1">
      <alignment vertical="center"/>
    </xf>
    <xf numFmtId="177" fontId="11" fillId="0" borderId="9" xfId="5" applyNumberFormat="1" applyFont="1" applyBorder="1" applyAlignment="1">
      <alignment horizontal="right" vertical="center" shrinkToFit="1"/>
    </xf>
    <xf numFmtId="177" fontId="11" fillId="0" borderId="10" xfId="5" applyNumberFormat="1" applyFont="1" applyBorder="1" applyAlignment="1">
      <alignment horizontal="right" vertical="center" shrinkToFit="1"/>
    </xf>
    <xf numFmtId="177" fontId="11" fillId="0" borderId="11" xfId="5" applyNumberFormat="1" applyFont="1" applyBorder="1" applyAlignment="1">
      <alignment horizontal="right" vertical="center" shrinkToFit="1"/>
    </xf>
    <xf numFmtId="0" fontId="9" fillId="0" borderId="0" xfId="5" applyFont="1" applyAlignment="1">
      <alignment vertical="center" shrinkToFit="1"/>
    </xf>
    <xf numFmtId="0" fontId="11" fillId="5" borderId="4" xfId="5" quotePrefix="1" applyFont="1" applyFill="1" applyBorder="1" applyAlignment="1">
      <alignment horizontal="center" vertical="center" wrapText="1"/>
    </xf>
    <xf numFmtId="0" fontId="11" fillId="5" borderId="5" xfId="5" quotePrefix="1" applyFont="1" applyFill="1" applyBorder="1" applyAlignment="1">
      <alignment horizontal="center" vertical="center" wrapText="1"/>
    </xf>
    <xf numFmtId="0" fontId="9" fillId="6" borderId="0" xfId="5" applyFont="1" applyFill="1">
      <alignment vertical="center"/>
    </xf>
    <xf numFmtId="0" fontId="11" fillId="6" borderId="0" xfId="5" applyFont="1" applyFill="1">
      <alignment vertical="center"/>
    </xf>
    <xf numFmtId="177" fontId="11" fillId="6" borderId="0" xfId="5" applyNumberFormat="1" applyFont="1" applyFill="1">
      <alignment vertical="center"/>
    </xf>
    <xf numFmtId="177" fontId="11" fillId="6" borderId="18" xfId="5" applyNumberFormat="1" applyFont="1" applyFill="1" applyBorder="1">
      <alignment vertical="center"/>
    </xf>
    <xf numFmtId="177" fontId="11" fillId="6" borderId="18" xfId="5" applyNumberFormat="1" applyFont="1" applyFill="1" applyBorder="1" applyAlignment="1">
      <alignment horizontal="right" vertical="center"/>
    </xf>
    <xf numFmtId="0" fontId="11" fillId="6" borderId="0" xfId="5" applyFont="1" applyFill="1" applyAlignment="1">
      <alignment horizontal="right" vertical="center"/>
    </xf>
    <xf numFmtId="180" fontId="19" fillId="7" borderId="19" xfId="5" applyNumberFormat="1" applyFont="1" applyFill="1" applyBorder="1" applyAlignment="1">
      <alignment horizontal="center" vertical="center"/>
    </xf>
    <xf numFmtId="180" fontId="11" fillId="8" borderId="19" xfId="5" applyNumberFormat="1" applyFont="1" applyFill="1" applyBorder="1" applyAlignment="1">
      <alignment horizontal="center" vertical="center"/>
    </xf>
    <xf numFmtId="0" fontId="9" fillId="3" borderId="1" xfId="0" applyFont="1" applyFill="1" applyBorder="1" applyAlignment="1">
      <alignment vertical="center" wrapText="1"/>
    </xf>
    <xf numFmtId="0" fontId="11" fillId="0" borderId="0" xfId="6" applyFont="1">
      <alignment vertical="center"/>
    </xf>
    <xf numFmtId="0" fontId="9" fillId="0" borderId="0" xfId="6" applyFont="1">
      <alignment vertical="center"/>
    </xf>
    <xf numFmtId="0" fontId="11" fillId="5" borderId="5" xfId="6" applyFont="1" applyFill="1" applyBorder="1" applyAlignment="1">
      <alignment horizontal="center" vertical="center"/>
    </xf>
    <xf numFmtId="0" fontId="11" fillId="5" borderId="3" xfId="6" applyFont="1" applyFill="1" applyBorder="1" applyAlignment="1">
      <alignment horizontal="center" vertical="center"/>
    </xf>
    <xf numFmtId="0" fontId="11" fillId="5" borderId="5" xfId="6" quotePrefix="1" applyFont="1" applyFill="1" applyBorder="1" applyAlignment="1">
      <alignment horizontal="center" vertical="center"/>
    </xf>
    <xf numFmtId="179" fontId="11" fillId="0" borderId="6" xfId="6" applyNumberFormat="1" applyFont="1" applyBorder="1">
      <alignment vertical="center"/>
    </xf>
    <xf numFmtId="179" fontId="11" fillId="0" borderId="7" xfId="6" applyNumberFormat="1" applyFont="1" applyBorder="1">
      <alignment vertical="center"/>
    </xf>
    <xf numFmtId="179" fontId="11" fillId="0" borderId="8" xfId="6" applyNumberFormat="1" applyFont="1" applyBorder="1">
      <alignment vertical="center"/>
    </xf>
    <xf numFmtId="179" fontId="11" fillId="0" borderId="12" xfId="0" applyNumberFormat="1" applyFont="1" applyBorder="1">
      <alignment vertical="center"/>
    </xf>
    <xf numFmtId="179" fontId="11" fillId="0" borderId="13" xfId="0" applyNumberFormat="1" applyFont="1" applyBorder="1">
      <alignment vertical="center"/>
    </xf>
    <xf numFmtId="179" fontId="11" fillId="0" borderId="14" xfId="0" applyNumberFormat="1" applyFont="1" applyBorder="1">
      <alignment vertical="center"/>
    </xf>
    <xf numFmtId="0" fontId="20" fillId="0" borderId="0" xfId="6" applyFont="1">
      <alignment vertical="center"/>
    </xf>
    <xf numFmtId="177" fontId="11" fillId="0" borderId="15" xfId="0" applyNumberFormat="1" applyFont="1" applyBorder="1" applyAlignment="1">
      <alignment horizontal="right" vertical="center"/>
    </xf>
    <xf numFmtId="177" fontId="11" fillId="0" borderId="16" xfId="0" applyNumberFormat="1" applyFont="1" applyBorder="1" applyAlignment="1">
      <alignment horizontal="right" vertical="center"/>
    </xf>
    <xf numFmtId="177" fontId="11" fillId="0" borderId="17" xfId="0" applyNumberFormat="1" applyFont="1" applyBorder="1" applyAlignment="1">
      <alignment horizontal="right" vertical="center"/>
    </xf>
    <xf numFmtId="179" fontId="11" fillId="0" borderId="15" xfId="0" applyNumberFormat="1" applyFont="1" applyBorder="1">
      <alignment vertical="center"/>
    </xf>
    <xf numFmtId="179" fontId="11" fillId="0" borderId="16" xfId="0" applyNumberFormat="1" applyFont="1" applyBorder="1">
      <alignment vertical="center"/>
    </xf>
    <xf numFmtId="179" fontId="11" fillId="0" borderId="17" xfId="0" applyNumberFormat="1" applyFont="1" applyBorder="1">
      <alignment vertical="center"/>
    </xf>
    <xf numFmtId="179" fontId="11" fillId="0" borderId="15" xfId="6" applyNumberFormat="1" applyFont="1" applyBorder="1">
      <alignment vertical="center"/>
    </xf>
    <xf numFmtId="179" fontId="11" fillId="0" borderId="16" xfId="6" applyNumberFormat="1" applyFont="1" applyBorder="1">
      <alignment vertical="center"/>
    </xf>
    <xf numFmtId="179" fontId="11" fillId="0" borderId="17" xfId="6" applyNumberFormat="1" applyFont="1" applyBorder="1">
      <alignment vertical="center"/>
    </xf>
    <xf numFmtId="177" fontId="11" fillId="0" borderId="15" xfId="6" applyNumberFormat="1" applyFont="1" applyBorder="1" applyAlignment="1">
      <alignment horizontal="right" vertical="center"/>
    </xf>
    <xf numFmtId="177" fontId="11" fillId="0" borderId="16" xfId="6" applyNumberFormat="1" applyFont="1" applyBorder="1" applyAlignment="1">
      <alignment horizontal="right" vertical="center"/>
    </xf>
    <xf numFmtId="177" fontId="11" fillId="0" borderId="17" xfId="6" applyNumberFormat="1" applyFont="1" applyBorder="1" applyAlignment="1">
      <alignment horizontal="right" vertical="center"/>
    </xf>
    <xf numFmtId="177" fontId="11" fillId="0" borderId="9" xfId="6" applyNumberFormat="1" applyFont="1" applyBorder="1" applyAlignment="1">
      <alignment horizontal="right" vertical="center" shrinkToFit="1"/>
    </xf>
    <xf numFmtId="177" fontId="11" fillId="0" borderId="10" xfId="6" applyNumberFormat="1" applyFont="1" applyBorder="1" applyAlignment="1">
      <alignment horizontal="right" vertical="center" shrinkToFit="1"/>
    </xf>
    <xf numFmtId="177" fontId="11" fillId="0" borderId="11" xfId="6" applyNumberFormat="1" applyFont="1" applyBorder="1" applyAlignment="1">
      <alignment horizontal="right" vertical="center" shrinkToFit="1"/>
    </xf>
    <xf numFmtId="0" fontId="9" fillId="0" borderId="0" xfId="6" applyFont="1" applyAlignment="1">
      <alignment vertical="center" shrinkToFit="1"/>
    </xf>
    <xf numFmtId="0" fontId="11" fillId="5" borderId="4" xfId="6" quotePrefix="1" applyFont="1" applyFill="1" applyBorder="1" applyAlignment="1">
      <alignment horizontal="center" vertical="center" wrapText="1"/>
    </xf>
    <xf numFmtId="0" fontId="11" fillId="5" borderId="5" xfId="6" quotePrefix="1" applyFont="1" applyFill="1" applyBorder="1" applyAlignment="1">
      <alignment horizontal="center" vertical="center" wrapText="1"/>
    </xf>
    <xf numFmtId="0" fontId="9" fillId="6" borderId="0" xfId="6" applyFont="1" applyFill="1">
      <alignment vertical="center"/>
    </xf>
    <xf numFmtId="0" fontId="11" fillId="6" borderId="0" xfId="6" applyFont="1" applyFill="1">
      <alignment vertical="center"/>
    </xf>
    <xf numFmtId="177" fontId="11" fillId="6" borderId="0" xfId="6" applyNumberFormat="1" applyFont="1" applyFill="1">
      <alignment vertical="center"/>
    </xf>
    <xf numFmtId="177" fontId="11" fillId="6" borderId="18" xfId="6" applyNumberFormat="1" applyFont="1" applyFill="1" applyBorder="1">
      <alignment vertical="center"/>
    </xf>
    <xf numFmtId="177" fontId="11" fillId="6" borderId="18" xfId="6" applyNumberFormat="1" applyFont="1" applyFill="1" applyBorder="1" applyAlignment="1">
      <alignment horizontal="right" vertical="center"/>
    </xf>
    <xf numFmtId="0" fontId="11" fillId="6" borderId="0" xfId="6" applyFont="1" applyFill="1" applyAlignment="1">
      <alignment horizontal="right" vertical="center"/>
    </xf>
    <xf numFmtId="180" fontId="19" fillId="7" borderId="19" xfId="6" applyNumberFormat="1" applyFont="1" applyFill="1" applyBorder="1" applyAlignment="1">
      <alignment horizontal="center" vertical="center"/>
    </xf>
    <xf numFmtId="180" fontId="11" fillId="8" borderId="19" xfId="6" applyNumberFormat="1" applyFont="1" applyFill="1" applyBorder="1" applyAlignment="1">
      <alignment horizontal="center" vertical="center"/>
    </xf>
    <xf numFmtId="0" fontId="21" fillId="0" borderId="0" xfId="0" applyFont="1">
      <alignment vertical="center"/>
    </xf>
    <xf numFmtId="182" fontId="9" fillId="0" borderId="0" xfId="0" applyNumberFormat="1" applyFont="1">
      <alignment vertical="center"/>
    </xf>
    <xf numFmtId="0" fontId="9" fillId="0" borderId="17" xfId="0" applyFont="1" applyBorder="1" applyAlignment="1">
      <alignment vertical="center" wrapText="1"/>
    </xf>
    <xf numFmtId="0" fontId="9" fillId="0" borderId="8" xfId="0" applyFont="1" applyBorder="1" applyAlignment="1">
      <alignment vertical="center" wrapText="1"/>
    </xf>
    <xf numFmtId="0" fontId="9" fillId="0" borderId="11" xfId="0" applyFont="1" applyBorder="1" applyAlignment="1">
      <alignment vertical="center" wrapText="1"/>
    </xf>
    <xf numFmtId="0" fontId="9" fillId="0" borderId="14" xfId="0" applyFont="1" applyBorder="1" applyAlignment="1">
      <alignmen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cellXfs>
  <cellStyles count="8">
    <cellStyle name="標準" xfId="0" builtinId="0"/>
    <cellStyle name="標準 2" xfId="1" xr:uid="{00000000-0005-0000-0000-000001000000}"/>
    <cellStyle name="標準 3" xfId="3" xr:uid="{00000000-0005-0000-0000-000002000000}"/>
    <cellStyle name="標準 3 2" xfId="5" xr:uid="{00000000-0005-0000-0000-000003000000}"/>
    <cellStyle name="標準 3 2 2" xfId="6" xr:uid="{00000000-0005-0000-0000-000004000000}"/>
    <cellStyle name="標準 4" xfId="4" xr:uid="{00000000-0005-0000-0000-000005000000}"/>
    <cellStyle name="標準 5" xfId="7" xr:uid="{266FF638-724A-4239-8004-263F1C427F32}"/>
    <cellStyle name="標準_Ｑ１_大和図表(ﾘﾃｰﾙ)" xfId="2" xr:uid="{00000000-0005-0000-0000-000006000000}"/>
  </cellStyles>
  <dxfs count="568">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FF5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662C-42E4-99AE-ADB50B885A15}"/>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662C-42E4-99AE-ADB50B885A15}"/>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662C-42E4-99AE-ADB50B885A15}"/>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62C-42E4-99AE-ADB50B885A15}"/>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62C-42E4-99AE-ADB50B885A15}"/>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62C-42E4-99AE-ADB50B885A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問56!$N$4:$N$6</c:f>
              <c:strCache>
                <c:ptCount val="3"/>
                <c:pt idx="0">
                  <c:v>ある</c:v>
                </c:pt>
                <c:pt idx="1">
                  <c:v>ない</c:v>
                </c:pt>
                <c:pt idx="2">
                  <c:v>（無効回答）</c:v>
                </c:pt>
              </c:strCache>
            </c:strRef>
          </c:cat>
          <c:val>
            <c:numRef>
              <c:f>問56!$P$4:$P$6</c:f>
              <c:numCache>
                <c:formatCode>0.0"%"</c:formatCode>
                <c:ptCount val="3"/>
                <c:pt idx="0">
                  <c:v>61.4</c:v>
                </c:pt>
                <c:pt idx="1">
                  <c:v>37.1</c:v>
                </c:pt>
                <c:pt idx="2">
                  <c:v>1.5</c:v>
                </c:pt>
              </c:numCache>
            </c:numRef>
          </c:val>
          <c:extLst>
            <c:ext xmlns:c16="http://schemas.microsoft.com/office/drawing/2014/chart" uri="{C3380CC4-5D6E-409C-BE32-E72D297353CC}">
              <c16:uniqueId val="{00000006-662C-42E4-99AE-ADB50B885A15}"/>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問57ア年齢層!$T$5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A4F-4E25-B1B0-8E38C16B16B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4F-4E25-B1B0-8E38C16B16B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問57ア年齢層!$S$4</c:f>
              <c:strCache>
                <c:ptCount val="1"/>
                <c:pt idx="0">
                  <c:v>凡例</c:v>
                </c:pt>
              </c:strCache>
            </c:strRef>
          </c:cat>
          <c:val>
            <c:numRef>
              <c:f>問57ア年齢層!$T$4</c:f>
              <c:numCache>
                <c:formatCode>General</c:formatCode>
                <c:ptCount val="1"/>
                <c:pt idx="0">
                  <c:v>1</c:v>
                </c:pt>
              </c:numCache>
            </c:numRef>
          </c:val>
          <c:extLst>
            <c:ext xmlns:c16="http://schemas.microsoft.com/office/drawing/2014/chart" uri="{C3380CC4-5D6E-409C-BE32-E72D297353CC}">
              <c16:uniqueId val="{00000002-6A4F-4E25-B1B0-8E38C16B16B4}"/>
            </c:ext>
          </c:extLst>
        </c:ser>
        <c:ser>
          <c:idx val="1"/>
          <c:order val="1"/>
          <c:tx>
            <c:strRef>
              <c:f>問57ア年齢層!$U$5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6A4F-4E25-B1B0-8E38C16B16B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問57ア年齢層!$S$4</c:f>
              <c:strCache>
                <c:ptCount val="1"/>
                <c:pt idx="0">
                  <c:v>凡例</c:v>
                </c:pt>
              </c:strCache>
            </c:strRef>
          </c:cat>
          <c:val>
            <c:numRef>
              <c:f>問57ア年齢層!$U$4</c:f>
              <c:numCache>
                <c:formatCode>General</c:formatCode>
                <c:ptCount val="1"/>
                <c:pt idx="0">
                  <c:v>1</c:v>
                </c:pt>
              </c:numCache>
            </c:numRef>
          </c:val>
          <c:extLst>
            <c:ext xmlns:c16="http://schemas.microsoft.com/office/drawing/2014/chart" uri="{C3380CC4-5D6E-409C-BE32-E72D297353CC}">
              <c16:uniqueId val="{00000004-6A4F-4E25-B1B0-8E38C16B16B4}"/>
            </c:ext>
          </c:extLst>
        </c:ser>
        <c:ser>
          <c:idx val="2"/>
          <c:order val="2"/>
          <c:tx>
            <c:strRef>
              <c:f>問57ア年齢層!$V$5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6A4F-4E25-B1B0-8E38C16B16B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問57ア年齢層!$S$4</c:f>
              <c:strCache>
                <c:ptCount val="1"/>
                <c:pt idx="0">
                  <c:v>凡例</c:v>
                </c:pt>
              </c:strCache>
            </c:strRef>
          </c:cat>
          <c:val>
            <c:numRef>
              <c:f>問57ア年齢層!$V$4</c:f>
              <c:numCache>
                <c:formatCode>General</c:formatCode>
                <c:ptCount val="1"/>
                <c:pt idx="0">
                  <c:v>1</c:v>
                </c:pt>
              </c:numCache>
            </c:numRef>
          </c:val>
          <c:extLst>
            <c:ext xmlns:c16="http://schemas.microsoft.com/office/drawing/2014/chart" uri="{C3380CC4-5D6E-409C-BE32-E72D297353CC}">
              <c16:uniqueId val="{00000006-6A4F-4E25-B1B0-8E38C16B16B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0.1571232823168453"/>
          <c:w val="0.50178186060075824"/>
          <c:h val="0.7642131580091332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問57ア窓口!$R$4:$R$8</c:f>
              <c:strCache>
                <c:ptCount val="5"/>
                <c:pt idx="0">
                  <c:v>市役所（子ども政策課）</c:v>
                </c:pt>
                <c:pt idx="1">
                  <c:v>調布警察署</c:v>
                </c:pt>
                <c:pt idx="2">
                  <c:v>子ども家庭支援センターすこやか（国領駅南側）</c:v>
                </c:pt>
                <c:pt idx="3">
                  <c:v>東京都多摩児童相談所</c:v>
                </c:pt>
                <c:pt idx="4">
                  <c:v>（無効回答）</c:v>
                </c:pt>
              </c:strCache>
            </c:strRef>
          </c:cat>
          <c:val>
            <c:numRef>
              <c:f>問57ア窓口!$T$4:$T$8</c:f>
              <c:numCache>
                <c:formatCode>0.0"%"</c:formatCode>
                <c:ptCount val="5"/>
                <c:pt idx="0">
                  <c:v>75.3</c:v>
                </c:pt>
                <c:pt idx="1">
                  <c:v>59.3</c:v>
                </c:pt>
                <c:pt idx="2">
                  <c:v>40.299999999999997</c:v>
                </c:pt>
                <c:pt idx="3">
                  <c:v>32.799999999999997</c:v>
                </c:pt>
                <c:pt idx="4">
                  <c:v>0.8</c:v>
                </c:pt>
              </c:numCache>
            </c:numRef>
          </c:val>
          <c:extLst>
            <c:ext xmlns:c16="http://schemas.microsoft.com/office/drawing/2014/chart" uri="{C3380CC4-5D6E-409C-BE32-E72D297353CC}">
              <c16:uniqueId val="{00000000-D8DA-46C2-8592-F46086C1223F}"/>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100"/>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514-4E20-B52F-0FC0D9CCDCBF}"/>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4514-4E20-B52F-0FC0D9CCDCBF}"/>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4514-4E20-B52F-0FC0D9CCDCBF}"/>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514-4E20-B52F-0FC0D9CCDCBF}"/>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514-4E20-B52F-0FC0D9CCDCBF}"/>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514-4E20-B52F-0FC0D9CCDCB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問57イ!$N$4:$N$6</c:f>
              <c:strCache>
                <c:ptCount val="3"/>
                <c:pt idx="0">
                  <c:v>知っている</c:v>
                </c:pt>
                <c:pt idx="1">
                  <c:v>知らない</c:v>
                </c:pt>
                <c:pt idx="2">
                  <c:v>（無効回答）</c:v>
                </c:pt>
              </c:strCache>
            </c:strRef>
          </c:cat>
          <c:val>
            <c:numRef>
              <c:f>問57イ!$P$4:$P$6</c:f>
              <c:numCache>
                <c:formatCode>0.0"%"</c:formatCode>
                <c:ptCount val="3"/>
                <c:pt idx="0">
                  <c:v>30.9</c:v>
                </c:pt>
                <c:pt idx="1">
                  <c:v>52</c:v>
                </c:pt>
                <c:pt idx="2">
                  <c:v>17.100000000000001</c:v>
                </c:pt>
              </c:numCache>
            </c:numRef>
          </c:val>
          <c:extLst>
            <c:ext xmlns:c16="http://schemas.microsoft.com/office/drawing/2014/chart" uri="{C3380CC4-5D6E-409C-BE32-E72D297353CC}">
              <c16:uniqueId val="{00000006-4514-4E20-B52F-0FC0D9CCDCB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問57イ年齢層!$T$5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問57イ年齢層!$S$6:$S$14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問57イ年齢層!$T$6:$T$14</c:f>
              <c:numCache>
                <c:formatCode>0.0</c:formatCode>
                <c:ptCount val="9"/>
                <c:pt idx="0">
                  <c:v>31.6</c:v>
                </c:pt>
                <c:pt idx="1">
                  <c:v>32.799999999999997</c:v>
                </c:pt>
                <c:pt idx="2">
                  <c:v>31.6</c:v>
                </c:pt>
                <c:pt idx="3">
                  <c:v>36.5</c:v>
                </c:pt>
                <c:pt idx="4">
                  <c:v>35.5</c:v>
                </c:pt>
                <c:pt idx="5">
                  <c:v>28.6</c:v>
                </c:pt>
                <c:pt idx="6">
                  <c:v>24.2</c:v>
                </c:pt>
                <c:pt idx="7">
                  <c:v>30.4</c:v>
                </c:pt>
                <c:pt idx="8">
                  <c:v>24.9</c:v>
                </c:pt>
              </c:numCache>
            </c:numRef>
          </c:val>
          <c:extLst>
            <c:ext xmlns:c16="http://schemas.microsoft.com/office/drawing/2014/chart" uri="{C3380CC4-5D6E-409C-BE32-E72D297353CC}">
              <c16:uniqueId val="{00000000-2D26-44B9-B087-37B5A70FC778}"/>
            </c:ext>
          </c:extLst>
        </c:ser>
        <c:ser>
          <c:idx val="1"/>
          <c:order val="1"/>
          <c:tx>
            <c:strRef>
              <c:f>問57イ年齢層!$U$5</c:f>
              <c:strCache>
                <c:ptCount val="1"/>
                <c:pt idx="0">
                  <c:v>知らない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問57イ年齢層!$S$6:$S$14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問57イ年齢層!$U$6:$U$14</c:f>
              <c:numCache>
                <c:formatCode>0.0</c:formatCode>
                <c:ptCount val="9"/>
                <c:pt idx="0">
                  <c:v>57.9</c:v>
                </c:pt>
                <c:pt idx="1">
                  <c:v>54.1</c:v>
                </c:pt>
                <c:pt idx="2">
                  <c:v>60.5</c:v>
                </c:pt>
                <c:pt idx="3">
                  <c:v>56.9</c:v>
                </c:pt>
                <c:pt idx="4">
                  <c:v>48.8</c:v>
                </c:pt>
                <c:pt idx="5">
                  <c:v>53.6</c:v>
                </c:pt>
                <c:pt idx="6">
                  <c:v>54.7</c:v>
                </c:pt>
                <c:pt idx="7">
                  <c:v>49.5</c:v>
                </c:pt>
                <c:pt idx="8">
                  <c:v>43.2</c:v>
                </c:pt>
              </c:numCache>
            </c:numRef>
          </c:val>
          <c:extLst>
            <c:ext xmlns:c16="http://schemas.microsoft.com/office/drawing/2014/chart" uri="{C3380CC4-5D6E-409C-BE32-E72D297353CC}">
              <c16:uniqueId val="{00000001-2D26-44B9-B087-37B5A70FC778}"/>
            </c:ext>
          </c:extLst>
        </c:ser>
        <c:ser>
          <c:idx val="2"/>
          <c:order val="2"/>
          <c:tx>
            <c:strRef>
              <c:f>問57イ年齢層!$V$5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問57イ年齢層!$S$6:$S$14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問57イ年齢層!$V$6:$V$14</c:f>
              <c:numCache>
                <c:formatCode>0.0</c:formatCode>
                <c:ptCount val="9"/>
                <c:pt idx="0">
                  <c:v>10.5</c:v>
                </c:pt>
                <c:pt idx="1">
                  <c:v>13.1</c:v>
                </c:pt>
                <c:pt idx="2">
                  <c:v>7.9</c:v>
                </c:pt>
                <c:pt idx="3">
                  <c:v>6.6</c:v>
                </c:pt>
                <c:pt idx="4">
                  <c:v>15.7</c:v>
                </c:pt>
                <c:pt idx="5">
                  <c:v>17.899999999999999</c:v>
                </c:pt>
                <c:pt idx="6">
                  <c:v>21.1</c:v>
                </c:pt>
                <c:pt idx="7">
                  <c:v>20.100000000000001</c:v>
                </c:pt>
                <c:pt idx="8">
                  <c:v>32</c:v>
                </c:pt>
              </c:numCache>
            </c:numRef>
          </c:val>
          <c:extLst>
            <c:ext xmlns:c16="http://schemas.microsoft.com/office/drawing/2014/chart" uri="{C3380CC4-5D6E-409C-BE32-E72D297353CC}">
              <c16:uniqueId val="{00000002-2D26-44B9-B087-37B5A70FC77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問57イ年齢層!$T$5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522-418E-B888-34D95A67500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522-418E-B888-34D95A67500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問57イ年齢層!$S$4</c:f>
              <c:strCache>
                <c:ptCount val="1"/>
                <c:pt idx="0">
                  <c:v>凡例</c:v>
                </c:pt>
              </c:strCache>
            </c:strRef>
          </c:cat>
          <c:val>
            <c:numRef>
              <c:f>問57イ年齢層!$T$4</c:f>
              <c:numCache>
                <c:formatCode>General</c:formatCode>
                <c:ptCount val="1"/>
                <c:pt idx="0">
                  <c:v>1</c:v>
                </c:pt>
              </c:numCache>
            </c:numRef>
          </c:val>
          <c:extLst>
            <c:ext xmlns:c16="http://schemas.microsoft.com/office/drawing/2014/chart" uri="{C3380CC4-5D6E-409C-BE32-E72D297353CC}">
              <c16:uniqueId val="{00000002-6522-418E-B888-34D95A675006}"/>
            </c:ext>
          </c:extLst>
        </c:ser>
        <c:ser>
          <c:idx val="1"/>
          <c:order val="1"/>
          <c:tx>
            <c:strRef>
              <c:f>問57イ年齢層!$U$5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6522-418E-B888-34D95A67500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問57イ年齢層!$S$4</c:f>
              <c:strCache>
                <c:ptCount val="1"/>
                <c:pt idx="0">
                  <c:v>凡例</c:v>
                </c:pt>
              </c:strCache>
            </c:strRef>
          </c:cat>
          <c:val>
            <c:numRef>
              <c:f>問57イ年齢層!$U$4</c:f>
              <c:numCache>
                <c:formatCode>General</c:formatCode>
                <c:ptCount val="1"/>
                <c:pt idx="0">
                  <c:v>1</c:v>
                </c:pt>
              </c:numCache>
            </c:numRef>
          </c:val>
          <c:extLst>
            <c:ext xmlns:c16="http://schemas.microsoft.com/office/drawing/2014/chart" uri="{C3380CC4-5D6E-409C-BE32-E72D297353CC}">
              <c16:uniqueId val="{00000004-6522-418E-B888-34D95A675006}"/>
            </c:ext>
          </c:extLst>
        </c:ser>
        <c:ser>
          <c:idx val="2"/>
          <c:order val="2"/>
          <c:tx>
            <c:strRef>
              <c:f>問57イ年齢層!$V$5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6522-418E-B888-34D95A67500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問57イ年齢層!$S$4</c:f>
              <c:strCache>
                <c:ptCount val="1"/>
                <c:pt idx="0">
                  <c:v>凡例</c:v>
                </c:pt>
              </c:strCache>
            </c:strRef>
          </c:cat>
          <c:val>
            <c:numRef>
              <c:f>問57イ年齢層!$V$4</c:f>
              <c:numCache>
                <c:formatCode>General</c:formatCode>
                <c:ptCount val="1"/>
                <c:pt idx="0">
                  <c:v>1</c:v>
                </c:pt>
              </c:numCache>
            </c:numRef>
          </c:val>
          <c:extLst>
            <c:ext xmlns:c16="http://schemas.microsoft.com/office/drawing/2014/chart" uri="{C3380CC4-5D6E-409C-BE32-E72D297353CC}">
              <c16:uniqueId val="{00000006-6522-418E-B888-34D95A67500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問57イ窓口!$R$4:$R$13</c:f>
              <c:strCache>
                <c:ptCount val="10"/>
                <c:pt idx="0">
                  <c:v>調布警察署</c:v>
                </c:pt>
                <c:pt idx="1">
                  <c:v>市役所各相談窓口（子ども家庭課など）</c:v>
                </c:pt>
                <c:pt idx="2">
                  <c:v>調布市男女共同参画推進センター
（国領駅北側 市民プラザあくろす内）</c:v>
                </c:pt>
                <c:pt idx="3">
                  <c:v>弁護士</c:v>
                </c:pt>
                <c:pt idx="4">
                  <c:v>法テラス</c:v>
                </c:pt>
                <c:pt idx="5">
                  <c:v>民間シェルター</c:v>
                </c:pt>
                <c:pt idx="6">
                  <c:v>東京都女性相談センター</c:v>
                </c:pt>
                <c:pt idx="7">
                  <c:v>東京ウィメンズプラザ</c:v>
                </c:pt>
                <c:pt idx="8">
                  <c:v>その他窓口</c:v>
                </c:pt>
                <c:pt idx="9">
                  <c:v>（無効回答）</c:v>
                </c:pt>
              </c:strCache>
            </c:strRef>
          </c:cat>
          <c:val>
            <c:numRef>
              <c:f>問57イ窓口!$T$4:$T$13</c:f>
              <c:numCache>
                <c:formatCode>0.0"%"</c:formatCode>
                <c:ptCount val="10"/>
                <c:pt idx="0">
                  <c:v>78.099999999999994</c:v>
                </c:pt>
                <c:pt idx="1">
                  <c:v>56.7</c:v>
                </c:pt>
                <c:pt idx="2">
                  <c:v>27.3</c:v>
                </c:pt>
                <c:pt idx="3">
                  <c:v>21.9</c:v>
                </c:pt>
                <c:pt idx="4">
                  <c:v>20.9</c:v>
                </c:pt>
                <c:pt idx="5">
                  <c:v>19</c:v>
                </c:pt>
                <c:pt idx="6">
                  <c:v>17.899999999999999</c:v>
                </c:pt>
                <c:pt idx="7">
                  <c:v>12.3</c:v>
                </c:pt>
                <c:pt idx="8">
                  <c:v>1.6</c:v>
                </c:pt>
                <c:pt idx="9">
                  <c:v>0.3</c:v>
                </c:pt>
              </c:numCache>
            </c:numRef>
          </c:val>
          <c:extLst>
            <c:ext xmlns:c16="http://schemas.microsoft.com/office/drawing/2014/chart" uri="{C3380CC4-5D6E-409C-BE32-E72D297353CC}">
              <c16:uniqueId val="{00000000-3B90-449B-9FA7-8FA96366D69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611-45EF-82CD-178837DA4531}"/>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1611-45EF-82CD-178837DA4531}"/>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1611-45EF-82CD-178837DA4531}"/>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1611-45EF-82CD-178837DA4531}"/>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1611-45EF-82CD-178837DA4531}"/>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611-45EF-82CD-178837DA4531}"/>
                </c:ext>
              </c:extLst>
            </c:dLbl>
            <c:dLbl>
              <c:idx val="1"/>
              <c:layout>
                <c:manualLayout>
                  <c:x val="1.0663254425250587E-2"/>
                  <c:y val="6.149116064565718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236502586888731"/>
                      <c:h val="0.13425570074301818"/>
                    </c:manualLayout>
                  </c15:layout>
                  <c15:dlblFieldTable/>
                  <c15:showDataLabelsRange val="0"/>
                </c:ext>
                <c:ext xmlns:c16="http://schemas.microsoft.com/office/drawing/2014/chart" uri="{C3380CC4-5D6E-409C-BE32-E72D297353CC}">
                  <c16:uniqueId val="{00000003-1611-45EF-82CD-178837DA4531}"/>
                </c:ext>
              </c:extLst>
            </c:dLbl>
            <c:dLbl>
              <c:idx val="2"/>
              <c:layout>
                <c:manualLayout>
                  <c:x val="-0.12049485896796491"/>
                  <c:y val="4.996156802459645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530381878848632"/>
                      <c:h val="0.14962849090443248"/>
                    </c:manualLayout>
                  </c15:layout>
                  <c15:dlblFieldTable/>
                  <c15:showDataLabelsRange val="0"/>
                </c:ext>
                <c:ext xmlns:c16="http://schemas.microsoft.com/office/drawing/2014/chart" uri="{C3380CC4-5D6E-409C-BE32-E72D297353CC}">
                  <c16:uniqueId val="{00000005-1611-45EF-82CD-178837DA4531}"/>
                </c:ext>
              </c:extLst>
            </c:dLbl>
            <c:dLbl>
              <c:idx val="3"/>
              <c:layout>
                <c:manualLayout>
                  <c:x val="-3.4122414160801841E-2"/>
                  <c:y val="-7.4301819113502435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1611-45EF-82CD-178837DA4531}"/>
                </c:ext>
              </c:extLst>
            </c:dLbl>
            <c:dLbl>
              <c:idx val="4"/>
              <c:layout>
                <c:manualLayout>
                  <c:x val="0.10663254425250579"/>
                  <c:y val="-6.6615424032795287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611-45EF-82CD-178837DA453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問58!$N$4:$N$8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問58!$P$4:$P$8</c:f>
              <c:numCache>
                <c:formatCode>0.0"%"</c:formatCode>
                <c:ptCount val="5"/>
                <c:pt idx="0">
                  <c:v>73.7</c:v>
                </c:pt>
                <c:pt idx="1">
                  <c:v>22.8</c:v>
                </c:pt>
                <c:pt idx="2">
                  <c:v>1.4</c:v>
                </c:pt>
                <c:pt idx="3">
                  <c:v>1</c:v>
                </c:pt>
                <c:pt idx="4">
                  <c:v>1.1000000000000001</c:v>
                </c:pt>
              </c:numCache>
            </c:numRef>
          </c:val>
          <c:extLst>
            <c:ext xmlns:c16="http://schemas.microsoft.com/office/drawing/2014/chart" uri="{C3380CC4-5D6E-409C-BE32-E72D297353CC}">
              <c16:uniqueId val="{0000000A-1611-45EF-82CD-178837DA453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問58経年!$T$5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問58経年!$S$6:$S$11</c:f>
              <c:strCache>
                <c:ptCount val="6"/>
                <c:pt idx="0">
                  <c:v>R１(n=1,367)</c:v>
                </c:pt>
                <c:pt idx="1">
                  <c:v>R２(n=1,378)</c:v>
                </c:pt>
                <c:pt idx="2">
                  <c:v>R3(n=1,105)</c:v>
                </c:pt>
                <c:pt idx="3">
                  <c:v>R4(n=1,193)</c:v>
                </c:pt>
                <c:pt idx="4">
                  <c:v>R5(n=1,211)</c:v>
                </c:pt>
                <c:pt idx="5">
                  <c:v>R６(n=1,210)</c:v>
                </c:pt>
              </c:strCache>
            </c:strRef>
          </c:cat>
          <c:val>
            <c:numRef>
              <c:f>問58経年!$T$6:$T$11</c:f>
              <c:numCache>
                <c:formatCode>0.0</c:formatCode>
                <c:ptCount val="6"/>
                <c:pt idx="0">
                  <c:v>71.031455742501819</c:v>
                </c:pt>
                <c:pt idx="1">
                  <c:v>70.464441219158203</c:v>
                </c:pt>
                <c:pt idx="2">
                  <c:v>69.400000000000006</c:v>
                </c:pt>
                <c:pt idx="3">
                  <c:v>71.8</c:v>
                </c:pt>
                <c:pt idx="4">
                  <c:v>72.900000000000006</c:v>
                </c:pt>
                <c:pt idx="5">
                  <c:v>73.7</c:v>
                </c:pt>
              </c:numCache>
            </c:numRef>
          </c:val>
          <c:extLst>
            <c:ext xmlns:c16="http://schemas.microsoft.com/office/drawing/2014/chart" uri="{C3380CC4-5D6E-409C-BE32-E72D297353CC}">
              <c16:uniqueId val="{00000000-37FC-4CA0-9795-9D226C39CF5F}"/>
            </c:ext>
          </c:extLst>
        </c:ser>
        <c:ser>
          <c:idx val="1"/>
          <c:order val="1"/>
          <c:tx>
            <c:strRef>
              <c:f>問58経年!$U$5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問58経年!$S$6:$S$11</c:f>
              <c:strCache>
                <c:ptCount val="6"/>
                <c:pt idx="0">
                  <c:v>R１(n=1,367)</c:v>
                </c:pt>
                <c:pt idx="1">
                  <c:v>R２(n=1,378)</c:v>
                </c:pt>
                <c:pt idx="2">
                  <c:v>R3(n=1,105)</c:v>
                </c:pt>
                <c:pt idx="3">
                  <c:v>R4(n=1,193)</c:v>
                </c:pt>
                <c:pt idx="4">
                  <c:v>R5(n=1,211)</c:v>
                </c:pt>
                <c:pt idx="5">
                  <c:v>R６(n=1,210)</c:v>
                </c:pt>
              </c:strCache>
            </c:strRef>
          </c:cat>
          <c:val>
            <c:numRef>
              <c:f>問58経年!$U$6:$U$11</c:f>
              <c:numCache>
                <c:formatCode>0.0</c:formatCode>
                <c:ptCount val="6"/>
                <c:pt idx="0">
                  <c:v>24.652523774689101</c:v>
                </c:pt>
                <c:pt idx="1">
                  <c:v>24.600870827285924</c:v>
                </c:pt>
                <c:pt idx="2">
                  <c:v>25.3</c:v>
                </c:pt>
                <c:pt idx="3">
                  <c:v>22.2</c:v>
                </c:pt>
                <c:pt idx="4">
                  <c:v>23.6</c:v>
                </c:pt>
                <c:pt idx="5">
                  <c:v>22.8</c:v>
                </c:pt>
              </c:numCache>
            </c:numRef>
          </c:val>
          <c:extLst>
            <c:ext xmlns:c16="http://schemas.microsoft.com/office/drawing/2014/chart" uri="{C3380CC4-5D6E-409C-BE32-E72D297353CC}">
              <c16:uniqueId val="{00000001-37FC-4CA0-9795-9D226C39CF5F}"/>
            </c:ext>
          </c:extLst>
        </c:ser>
        <c:ser>
          <c:idx val="2"/>
          <c:order val="2"/>
          <c:tx>
            <c:strRef>
              <c:f>問58経年!$V$5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問58経年!$S$6:$S$11</c:f>
              <c:strCache>
                <c:ptCount val="6"/>
                <c:pt idx="0">
                  <c:v>R１(n=1,367)</c:v>
                </c:pt>
                <c:pt idx="1">
                  <c:v>R２(n=1,378)</c:v>
                </c:pt>
                <c:pt idx="2">
                  <c:v>R3(n=1,105)</c:v>
                </c:pt>
                <c:pt idx="3">
                  <c:v>R4(n=1,193)</c:v>
                </c:pt>
                <c:pt idx="4">
                  <c:v>R5(n=1,211)</c:v>
                </c:pt>
                <c:pt idx="5">
                  <c:v>R６(n=1,210)</c:v>
                </c:pt>
              </c:strCache>
            </c:strRef>
          </c:cat>
          <c:val>
            <c:numRef>
              <c:f>問58経年!$V$6:$V$11</c:f>
              <c:numCache>
                <c:formatCode>0.0</c:formatCode>
                <c:ptCount val="6"/>
                <c:pt idx="0">
                  <c:v>1.5362106803218727</c:v>
                </c:pt>
                <c:pt idx="1">
                  <c:v>1.6690856313497822</c:v>
                </c:pt>
                <c:pt idx="2">
                  <c:v>1.3</c:v>
                </c:pt>
                <c:pt idx="3">
                  <c:v>2.5</c:v>
                </c:pt>
                <c:pt idx="4">
                  <c:v>1.1000000000000001</c:v>
                </c:pt>
                <c:pt idx="5">
                  <c:v>1.4</c:v>
                </c:pt>
              </c:numCache>
            </c:numRef>
          </c:val>
          <c:extLst>
            <c:ext xmlns:c16="http://schemas.microsoft.com/office/drawing/2014/chart" uri="{C3380CC4-5D6E-409C-BE32-E72D297353CC}">
              <c16:uniqueId val="{00000002-37FC-4CA0-9795-9D226C39CF5F}"/>
            </c:ext>
          </c:extLst>
        </c:ser>
        <c:ser>
          <c:idx val="3"/>
          <c:order val="3"/>
          <c:tx>
            <c:strRef>
              <c:f>問58経年!$W$5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8.7582038430001995E-5"/>
                  <c:y val="-6.02990573193194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FC-4CA0-9795-9D226C39CF5F}"/>
                </c:ext>
              </c:extLst>
            </c:dLbl>
            <c:dLbl>
              <c:idx val="1"/>
              <c:layout>
                <c:manualLayout>
                  <c:x val="-2.0781434272814782E-16"/>
                  <c:y val="-5.35979893981843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FC-4CA0-9795-9D226C39CF5F}"/>
                </c:ext>
              </c:extLst>
            </c:dLbl>
            <c:dLbl>
              <c:idx val="2"/>
              <c:layout>
                <c:manualLayout>
                  <c:x val="0"/>
                  <c:y val="-6.02999368168942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FC-4CA0-9795-9D226C39CF5F}"/>
                </c:ext>
              </c:extLst>
            </c:dLbl>
            <c:dLbl>
              <c:idx val="3"/>
              <c:layout>
                <c:manualLayout>
                  <c:x val="0"/>
                  <c:y val="-6.02999368168942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FC-4CA0-9795-9D226C39CF5F}"/>
                </c:ext>
              </c:extLst>
            </c:dLbl>
            <c:dLbl>
              <c:idx val="4"/>
              <c:layout>
                <c:manualLayout>
                  <c:x val="-1.4169323414807982E-3"/>
                  <c:y val="-5.806495758007297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37FC-4CA0-9795-9D226C39CF5F}"/>
                </c:ext>
              </c:extLst>
            </c:dLbl>
            <c:dLbl>
              <c:idx val="5"/>
              <c:layout>
                <c:manualLayout>
                  <c:x val="0"/>
                  <c:y val="-5.58319132379160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FC-4CA0-9795-9D226C39CF5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問58経年!$S$6:$S$11</c:f>
              <c:strCache>
                <c:ptCount val="6"/>
                <c:pt idx="0">
                  <c:v>R１(n=1,367)</c:v>
                </c:pt>
                <c:pt idx="1">
                  <c:v>R２(n=1,378)</c:v>
                </c:pt>
                <c:pt idx="2">
                  <c:v>R3(n=1,105)</c:v>
                </c:pt>
                <c:pt idx="3">
                  <c:v>R4(n=1,193)</c:v>
                </c:pt>
                <c:pt idx="4">
                  <c:v>R5(n=1,211)</c:v>
                </c:pt>
                <c:pt idx="5">
                  <c:v>R６(n=1,210)</c:v>
                </c:pt>
              </c:strCache>
            </c:strRef>
          </c:cat>
          <c:val>
            <c:numRef>
              <c:f>問58経年!$W$6:$W$11</c:f>
              <c:numCache>
                <c:formatCode>0.0</c:formatCode>
                <c:ptCount val="6"/>
                <c:pt idx="0">
                  <c:v>0.58522311631309443</c:v>
                </c:pt>
                <c:pt idx="1">
                  <c:v>1.2336719883889695</c:v>
                </c:pt>
                <c:pt idx="2">
                  <c:v>1.2</c:v>
                </c:pt>
                <c:pt idx="3">
                  <c:v>1.1000000000000001</c:v>
                </c:pt>
                <c:pt idx="4">
                  <c:v>0.7</c:v>
                </c:pt>
                <c:pt idx="5">
                  <c:v>1</c:v>
                </c:pt>
              </c:numCache>
            </c:numRef>
          </c:val>
          <c:extLst>
            <c:ext xmlns:c16="http://schemas.microsoft.com/office/drawing/2014/chart" uri="{C3380CC4-5D6E-409C-BE32-E72D297353CC}">
              <c16:uniqueId val="{00000009-37FC-4CA0-9795-9D226C39CF5F}"/>
            </c:ext>
          </c:extLst>
        </c:ser>
        <c:ser>
          <c:idx val="4"/>
          <c:order val="4"/>
          <c:tx>
            <c:strRef>
              <c:f>問58経年!$X$5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問58経年!$S$6:$S$11</c:f>
              <c:strCache>
                <c:ptCount val="6"/>
                <c:pt idx="0">
                  <c:v>R１(n=1,367)</c:v>
                </c:pt>
                <c:pt idx="1">
                  <c:v>R２(n=1,378)</c:v>
                </c:pt>
                <c:pt idx="2">
                  <c:v>R3(n=1,105)</c:v>
                </c:pt>
                <c:pt idx="3">
                  <c:v>R4(n=1,193)</c:v>
                </c:pt>
                <c:pt idx="4">
                  <c:v>R5(n=1,211)</c:v>
                </c:pt>
                <c:pt idx="5">
                  <c:v>R６(n=1,210)</c:v>
                </c:pt>
              </c:strCache>
            </c:strRef>
          </c:cat>
          <c:val>
            <c:numRef>
              <c:f>問58経年!$X$6:$X$11</c:f>
              <c:numCache>
                <c:formatCode>0.0</c:formatCode>
                <c:ptCount val="6"/>
                <c:pt idx="0">
                  <c:v>2.1945866861741039</c:v>
                </c:pt>
                <c:pt idx="1">
                  <c:v>2.0319303338171264</c:v>
                </c:pt>
                <c:pt idx="2">
                  <c:v>2.8</c:v>
                </c:pt>
                <c:pt idx="3">
                  <c:v>2.2999999999999998</c:v>
                </c:pt>
                <c:pt idx="4">
                  <c:v>1.7</c:v>
                </c:pt>
                <c:pt idx="5">
                  <c:v>1.1000000000000001</c:v>
                </c:pt>
              </c:numCache>
            </c:numRef>
          </c:val>
          <c:extLst>
            <c:ext xmlns:c16="http://schemas.microsoft.com/office/drawing/2014/chart" uri="{C3380CC4-5D6E-409C-BE32-E72D297353CC}">
              <c16:uniqueId val="{0000000A-37FC-4CA0-9795-9D226C39CF5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7.7508833671077929E-2"/>
          <c:w val="0.92295851091701642"/>
          <c:h val="0.8440866623869886"/>
        </c:manualLayout>
      </c:layout>
      <c:barChart>
        <c:barDir val="bar"/>
        <c:grouping val="percentStacked"/>
        <c:varyColors val="0"/>
        <c:ser>
          <c:idx val="0"/>
          <c:order val="0"/>
          <c:tx>
            <c:strRef>
              <c:f>問58経年!$T$5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D6E-47A7-A52A-41F644AB46C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D6E-47A7-A52A-41F644AB46C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問58経年!$S$4</c:f>
              <c:strCache>
                <c:ptCount val="1"/>
                <c:pt idx="0">
                  <c:v>凡例</c:v>
                </c:pt>
              </c:strCache>
            </c:strRef>
          </c:cat>
          <c:val>
            <c:numRef>
              <c:f>問58経年!$T$4</c:f>
              <c:numCache>
                <c:formatCode>General</c:formatCode>
                <c:ptCount val="1"/>
                <c:pt idx="0">
                  <c:v>1</c:v>
                </c:pt>
              </c:numCache>
            </c:numRef>
          </c:val>
          <c:extLst>
            <c:ext xmlns:c16="http://schemas.microsoft.com/office/drawing/2014/chart" uri="{C3380CC4-5D6E-409C-BE32-E72D297353CC}">
              <c16:uniqueId val="{00000002-0D6E-47A7-A52A-41F644AB46C1}"/>
            </c:ext>
          </c:extLst>
        </c:ser>
        <c:ser>
          <c:idx val="1"/>
          <c:order val="1"/>
          <c:tx>
            <c:strRef>
              <c:f>問58経年!$U$5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D6E-47A7-A52A-41F644AB4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問58経年!$S$4</c:f>
              <c:strCache>
                <c:ptCount val="1"/>
                <c:pt idx="0">
                  <c:v>凡例</c:v>
                </c:pt>
              </c:strCache>
            </c:strRef>
          </c:cat>
          <c:val>
            <c:numRef>
              <c:f>問58経年!$U$4</c:f>
              <c:numCache>
                <c:formatCode>General</c:formatCode>
                <c:ptCount val="1"/>
                <c:pt idx="0">
                  <c:v>1</c:v>
                </c:pt>
              </c:numCache>
            </c:numRef>
          </c:val>
          <c:extLst>
            <c:ext xmlns:c16="http://schemas.microsoft.com/office/drawing/2014/chart" uri="{C3380CC4-5D6E-409C-BE32-E72D297353CC}">
              <c16:uniqueId val="{00000004-0D6E-47A7-A52A-41F644AB46C1}"/>
            </c:ext>
          </c:extLst>
        </c:ser>
        <c:ser>
          <c:idx val="2"/>
          <c:order val="2"/>
          <c:tx>
            <c:strRef>
              <c:f>問58経年!$V$5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D6E-47A7-A52A-41F644AB4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問58経年!$S$4</c:f>
              <c:strCache>
                <c:ptCount val="1"/>
                <c:pt idx="0">
                  <c:v>凡例</c:v>
                </c:pt>
              </c:strCache>
            </c:strRef>
          </c:cat>
          <c:val>
            <c:numRef>
              <c:f>問58経年!$V$4</c:f>
              <c:numCache>
                <c:formatCode>General</c:formatCode>
                <c:ptCount val="1"/>
                <c:pt idx="0">
                  <c:v>1</c:v>
                </c:pt>
              </c:numCache>
            </c:numRef>
          </c:val>
          <c:extLst>
            <c:ext xmlns:c16="http://schemas.microsoft.com/office/drawing/2014/chart" uri="{C3380CC4-5D6E-409C-BE32-E72D297353CC}">
              <c16:uniqueId val="{00000007-0D6E-47A7-A52A-41F644AB46C1}"/>
            </c:ext>
          </c:extLst>
        </c:ser>
        <c:ser>
          <c:idx val="3"/>
          <c:order val="3"/>
          <c:tx>
            <c:strRef>
              <c:f>問58経年!$W$5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問58経年!$S$4</c:f>
              <c:strCache>
                <c:ptCount val="1"/>
                <c:pt idx="0">
                  <c:v>凡例</c:v>
                </c:pt>
              </c:strCache>
            </c:strRef>
          </c:cat>
          <c:val>
            <c:numRef>
              <c:f>問58経年!$W$4</c:f>
              <c:numCache>
                <c:formatCode>General</c:formatCode>
                <c:ptCount val="1"/>
                <c:pt idx="0">
                  <c:v>1</c:v>
                </c:pt>
              </c:numCache>
            </c:numRef>
          </c:val>
          <c:extLst>
            <c:ext xmlns:c16="http://schemas.microsoft.com/office/drawing/2014/chart" uri="{C3380CC4-5D6E-409C-BE32-E72D297353CC}">
              <c16:uniqueId val="{00000008-0D6E-47A7-A52A-41F644AB46C1}"/>
            </c:ext>
          </c:extLst>
        </c:ser>
        <c:ser>
          <c:idx val="4"/>
          <c:order val="4"/>
          <c:tx>
            <c:strRef>
              <c:f>問58経年!$X$5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D6E-47A7-A52A-41F644AB4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問58経年!$S$4</c:f>
              <c:strCache>
                <c:ptCount val="1"/>
                <c:pt idx="0">
                  <c:v>凡例</c:v>
                </c:pt>
              </c:strCache>
            </c:strRef>
          </c:cat>
          <c:val>
            <c:numRef>
              <c:f>問58経年!$X$4</c:f>
              <c:numCache>
                <c:formatCode>General</c:formatCode>
                <c:ptCount val="1"/>
                <c:pt idx="0">
                  <c:v>1</c:v>
                </c:pt>
              </c:numCache>
            </c:numRef>
          </c:val>
          <c:extLst>
            <c:ext xmlns:c16="http://schemas.microsoft.com/office/drawing/2014/chart" uri="{C3380CC4-5D6E-409C-BE32-E72D297353CC}">
              <c16:uniqueId val="{0000000B-0D6E-47A7-A52A-41F644AB46C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3388102851541499"/>
          <c:w val="0.74166005768331478"/>
          <c:h val="0.59938940263800533"/>
        </c:manualLayout>
      </c:layout>
      <c:barChart>
        <c:barDir val="bar"/>
        <c:grouping val="percentStacked"/>
        <c:varyColors val="0"/>
        <c:ser>
          <c:idx val="0"/>
          <c:order val="0"/>
          <c:tx>
            <c:strRef>
              <c:f>問58性別!$T$5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問58性別!$S$6:$S$8</c:f>
              <c:strCache>
                <c:ptCount val="3"/>
                <c:pt idx="0">
                  <c:v>男性(n=521)</c:v>
                </c:pt>
                <c:pt idx="1">
                  <c:v>女性(n=658)</c:v>
                </c:pt>
                <c:pt idx="2">
                  <c:v>回答しない(n=12)</c:v>
                </c:pt>
              </c:strCache>
            </c:strRef>
          </c:cat>
          <c:val>
            <c:numRef>
              <c:f>問58性別!$T$6:$T$8</c:f>
              <c:numCache>
                <c:formatCode>0.0</c:formatCode>
                <c:ptCount val="3"/>
                <c:pt idx="0">
                  <c:v>68.099999999999994</c:v>
                </c:pt>
                <c:pt idx="1">
                  <c:v>78.099999999999994</c:v>
                </c:pt>
                <c:pt idx="2">
                  <c:v>75</c:v>
                </c:pt>
              </c:numCache>
            </c:numRef>
          </c:val>
          <c:extLst>
            <c:ext xmlns:c16="http://schemas.microsoft.com/office/drawing/2014/chart" uri="{C3380CC4-5D6E-409C-BE32-E72D297353CC}">
              <c16:uniqueId val="{00000000-81C7-42BD-B61C-8AF5FF04A14F}"/>
            </c:ext>
          </c:extLst>
        </c:ser>
        <c:ser>
          <c:idx val="1"/>
          <c:order val="1"/>
          <c:tx>
            <c:strRef>
              <c:f>問58性別!$U$5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問58性別!$S$6:$S$8</c:f>
              <c:strCache>
                <c:ptCount val="3"/>
                <c:pt idx="0">
                  <c:v>男性(n=521)</c:v>
                </c:pt>
                <c:pt idx="1">
                  <c:v>女性(n=658)</c:v>
                </c:pt>
                <c:pt idx="2">
                  <c:v>回答しない(n=12)</c:v>
                </c:pt>
              </c:strCache>
            </c:strRef>
          </c:cat>
          <c:val>
            <c:numRef>
              <c:f>問58性別!$U$6:$U$8</c:f>
              <c:numCache>
                <c:formatCode>0.0</c:formatCode>
                <c:ptCount val="3"/>
                <c:pt idx="0">
                  <c:v>28.2</c:v>
                </c:pt>
                <c:pt idx="1">
                  <c:v>18.5</c:v>
                </c:pt>
                <c:pt idx="2">
                  <c:v>25</c:v>
                </c:pt>
              </c:numCache>
            </c:numRef>
          </c:val>
          <c:extLst>
            <c:ext xmlns:c16="http://schemas.microsoft.com/office/drawing/2014/chart" uri="{C3380CC4-5D6E-409C-BE32-E72D297353CC}">
              <c16:uniqueId val="{00000001-81C7-42BD-B61C-8AF5FF04A14F}"/>
            </c:ext>
          </c:extLst>
        </c:ser>
        <c:ser>
          <c:idx val="2"/>
          <c:order val="2"/>
          <c:tx>
            <c:strRef>
              <c:f>問58性別!$V$5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2"/>
              <c:layout>
                <c:manualLayout>
                  <c:x val="-3.6522602581159823E-2"/>
                  <c:y val="-8.22603437740876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FC-4AFD-A9B4-974463290D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問58性別!$S$6:$S$8</c:f>
              <c:strCache>
                <c:ptCount val="3"/>
                <c:pt idx="0">
                  <c:v>男性(n=521)</c:v>
                </c:pt>
                <c:pt idx="1">
                  <c:v>女性(n=658)</c:v>
                </c:pt>
                <c:pt idx="2">
                  <c:v>回答しない(n=12)</c:v>
                </c:pt>
              </c:strCache>
            </c:strRef>
          </c:cat>
          <c:val>
            <c:numRef>
              <c:f>問58性別!$V$6:$V$8</c:f>
              <c:numCache>
                <c:formatCode>0.0</c:formatCode>
                <c:ptCount val="3"/>
                <c:pt idx="0">
                  <c:v>1.5</c:v>
                </c:pt>
                <c:pt idx="1">
                  <c:v>1.2</c:v>
                </c:pt>
                <c:pt idx="2">
                  <c:v>0</c:v>
                </c:pt>
              </c:numCache>
            </c:numRef>
          </c:val>
          <c:extLst>
            <c:ext xmlns:c16="http://schemas.microsoft.com/office/drawing/2014/chart" uri="{C3380CC4-5D6E-409C-BE32-E72D297353CC}">
              <c16:uniqueId val="{00000002-81C7-42BD-B61C-8AF5FF04A14F}"/>
            </c:ext>
          </c:extLst>
        </c:ser>
        <c:ser>
          <c:idx val="3"/>
          <c:order val="3"/>
          <c:tx>
            <c:strRef>
              <c:f>問58性別!$W$5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3293503030506924E-3"/>
                  <c:y val="-8.9117149192599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66-48C9-8E0B-C5496E58C5E4}"/>
                </c:ext>
              </c:extLst>
            </c:dLbl>
            <c:dLbl>
              <c:idx val="1"/>
              <c:layout>
                <c:manualLayout>
                  <c:x val="-4.3735234477199383E-5"/>
                  <c:y val="-8.226196310938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66-48C9-8E0B-C5496E58C5E4}"/>
                </c:ext>
              </c:extLst>
            </c:dLbl>
            <c:dLbl>
              <c:idx val="2"/>
              <c:layout>
                <c:manualLayout>
                  <c:x val="7.0846617074032635E-3"/>
                  <c:y val="-8.226196310938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42-496B-BA75-09D38B62038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問58性別!$S$6:$S$8</c:f>
              <c:strCache>
                <c:ptCount val="3"/>
                <c:pt idx="0">
                  <c:v>男性(n=521)</c:v>
                </c:pt>
                <c:pt idx="1">
                  <c:v>女性(n=658)</c:v>
                </c:pt>
                <c:pt idx="2">
                  <c:v>回答しない(n=12)</c:v>
                </c:pt>
              </c:strCache>
            </c:strRef>
          </c:cat>
          <c:val>
            <c:numRef>
              <c:f>問58性別!$W$6:$W$8</c:f>
              <c:numCache>
                <c:formatCode>0.0</c:formatCode>
                <c:ptCount val="3"/>
                <c:pt idx="0">
                  <c:v>1.3</c:v>
                </c:pt>
                <c:pt idx="1">
                  <c:v>0.8</c:v>
                </c:pt>
                <c:pt idx="2">
                  <c:v>0</c:v>
                </c:pt>
              </c:numCache>
            </c:numRef>
          </c:val>
          <c:extLst>
            <c:ext xmlns:c16="http://schemas.microsoft.com/office/drawing/2014/chart" uri="{C3380CC4-5D6E-409C-BE32-E72D297353CC}">
              <c16:uniqueId val="{00000003-81C7-42BD-B61C-8AF5FF04A14F}"/>
            </c:ext>
          </c:extLst>
        </c:ser>
        <c:ser>
          <c:idx val="4"/>
          <c:order val="4"/>
          <c:tx>
            <c:strRef>
              <c:f>問58性別!$X$5</c:f>
              <c:strCache>
                <c:ptCount val="1"/>
                <c:pt idx="0">
                  <c:v>（無効回答）</c:v>
                </c:pt>
              </c:strCache>
            </c:strRef>
          </c:tx>
          <c:spPr>
            <a:solidFill>
              <a:schemeClr val="bg1"/>
            </a:solidFill>
            <a:ln>
              <a:solidFill>
                <a:schemeClr val="tx1"/>
              </a:solidFill>
            </a:ln>
            <a:effectLst/>
          </c:spPr>
          <c:invertIfNegative val="0"/>
          <c:dLbls>
            <c:dLbl>
              <c:idx val="2"/>
              <c:layout>
                <c:manualLayout>
                  <c:x val="2.5187143849314267E-2"/>
                  <c:y val="1.2567695969467413E-16"/>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4ED3-49A7-8A2D-0283F640BFE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問58性別!$S$6:$S$8</c:f>
              <c:strCache>
                <c:ptCount val="3"/>
                <c:pt idx="0">
                  <c:v>男性(n=521)</c:v>
                </c:pt>
                <c:pt idx="1">
                  <c:v>女性(n=658)</c:v>
                </c:pt>
                <c:pt idx="2">
                  <c:v>回答しない(n=12)</c:v>
                </c:pt>
              </c:strCache>
            </c:strRef>
          </c:cat>
          <c:val>
            <c:numRef>
              <c:f>問58性別!$X$6:$X$8</c:f>
              <c:numCache>
                <c:formatCode>0.0</c:formatCode>
                <c:ptCount val="3"/>
                <c:pt idx="0">
                  <c:v>0.8</c:v>
                </c:pt>
                <c:pt idx="1">
                  <c:v>1.4</c:v>
                </c:pt>
                <c:pt idx="2">
                  <c:v>0</c:v>
                </c:pt>
              </c:numCache>
            </c:numRef>
          </c:val>
          <c:extLst>
            <c:ext xmlns:c16="http://schemas.microsoft.com/office/drawing/2014/chart" uri="{C3380CC4-5D6E-409C-BE32-E72D297353CC}">
              <c16:uniqueId val="{00000004-81C7-42BD-B61C-8AF5FF04A14F}"/>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675868102694059"/>
          <c:w val="0.74166005768331478"/>
          <c:h val="0.72326213533653116"/>
        </c:manualLayout>
      </c:layout>
      <c:barChart>
        <c:barDir val="bar"/>
        <c:grouping val="percentStacked"/>
        <c:varyColors val="0"/>
        <c:ser>
          <c:idx val="0"/>
          <c:order val="0"/>
          <c:tx>
            <c:strRef>
              <c:f>問56経年!$T$5</c:f>
              <c:strCache>
                <c:ptCount val="1"/>
                <c:pt idx="0">
                  <c:v>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問56経年!$S$6:$S$11</c15:sqref>
                  </c15:fullRef>
                </c:ext>
              </c:extLst>
              <c:f>問56経年!$S$9:$S$11</c:f>
              <c:strCache>
                <c:ptCount val="3"/>
                <c:pt idx="0">
                  <c:v>R4(n=1,286)</c:v>
                </c:pt>
                <c:pt idx="1">
                  <c:v>R5(n=1,211)</c:v>
                </c:pt>
                <c:pt idx="2">
                  <c:v>R６(n=1,210)</c:v>
                </c:pt>
              </c:strCache>
            </c:strRef>
          </c:cat>
          <c:val>
            <c:numRef>
              <c:extLst>
                <c:ext xmlns:c15="http://schemas.microsoft.com/office/drawing/2012/chart" uri="{02D57815-91ED-43cb-92C2-25804820EDAC}">
                  <c15:fullRef>
                    <c15:sqref>問56経年!$T$6:$T$11</c15:sqref>
                  </c15:fullRef>
                </c:ext>
              </c:extLst>
              <c:f>問56経年!$T$9:$T$11</c:f>
              <c:numCache>
                <c:formatCode>0.0</c:formatCode>
                <c:ptCount val="3"/>
                <c:pt idx="0">
                  <c:v>76.5</c:v>
                </c:pt>
                <c:pt idx="1">
                  <c:v>67.2</c:v>
                </c:pt>
                <c:pt idx="2">
                  <c:v>61.4</c:v>
                </c:pt>
              </c:numCache>
            </c:numRef>
          </c:val>
          <c:extLst>
            <c:ext xmlns:c16="http://schemas.microsoft.com/office/drawing/2014/chart" uri="{C3380CC4-5D6E-409C-BE32-E72D297353CC}">
              <c16:uniqueId val="{00000000-1058-4291-833B-352EA5366C2A}"/>
            </c:ext>
          </c:extLst>
        </c:ser>
        <c:ser>
          <c:idx val="1"/>
          <c:order val="1"/>
          <c:tx>
            <c:strRef>
              <c:f>問56経年!$U$5</c:f>
              <c:strCache>
                <c:ptCount val="1"/>
                <c:pt idx="0">
                  <c:v>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問56経年!$S$6:$S$11</c15:sqref>
                  </c15:fullRef>
                </c:ext>
              </c:extLst>
              <c:f>問56経年!$S$9:$S$11</c:f>
              <c:strCache>
                <c:ptCount val="3"/>
                <c:pt idx="0">
                  <c:v>R4(n=1,286)</c:v>
                </c:pt>
                <c:pt idx="1">
                  <c:v>R5(n=1,211)</c:v>
                </c:pt>
                <c:pt idx="2">
                  <c:v>R６(n=1,210)</c:v>
                </c:pt>
              </c:strCache>
            </c:strRef>
          </c:cat>
          <c:val>
            <c:numRef>
              <c:extLst>
                <c:ext xmlns:c15="http://schemas.microsoft.com/office/drawing/2012/chart" uri="{02D57815-91ED-43cb-92C2-25804820EDAC}">
                  <c15:fullRef>
                    <c15:sqref>問56経年!$U$6:$U$11</c15:sqref>
                  </c15:fullRef>
                </c:ext>
              </c:extLst>
              <c:f>問56経年!$U$9:$U$11</c:f>
              <c:numCache>
                <c:formatCode>0.0</c:formatCode>
                <c:ptCount val="3"/>
                <c:pt idx="0">
                  <c:v>22.2</c:v>
                </c:pt>
                <c:pt idx="1">
                  <c:v>32</c:v>
                </c:pt>
                <c:pt idx="2">
                  <c:v>37.1</c:v>
                </c:pt>
              </c:numCache>
            </c:numRef>
          </c:val>
          <c:extLst>
            <c:ext xmlns:c16="http://schemas.microsoft.com/office/drawing/2014/chart" uri="{C3380CC4-5D6E-409C-BE32-E72D297353CC}">
              <c16:uniqueId val="{00000001-1058-4291-833B-352EA5366C2A}"/>
            </c:ext>
          </c:extLst>
        </c:ser>
        <c:ser>
          <c:idx val="2"/>
          <c:order val="2"/>
          <c:tx>
            <c:strRef>
              <c:f>問56経年!$V$5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問56経年!$S$6:$S$11</c15:sqref>
                  </c15:fullRef>
                </c:ext>
              </c:extLst>
              <c:f>問56経年!$S$9:$S$11</c:f>
              <c:strCache>
                <c:ptCount val="3"/>
                <c:pt idx="0">
                  <c:v>R4(n=1,286)</c:v>
                </c:pt>
                <c:pt idx="1">
                  <c:v>R5(n=1,211)</c:v>
                </c:pt>
                <c:pt idx="2">
                  <c:v>R６(n=1,210)</c:v>
                </c:pt>
              </c:strCache>
            </c:strRef>
          </c:cat>
          <c:val>
            <c:numRef>
              <c:extLst>
                <c:ext xmlns:c15="http://schemas.microsoft.com/office/drawing/2012/chart" uri="{02D57815-91ED-43cb-92C2-25804820EDAC}">
                  <c15:fullRef>
                    <c15:sqref>問56経年!$V$6:$V$11</c15:sqref>
                  </c15:fullRef>
                </c:ext>
              </c:extLst>
              <c:f>問56経年!$V$9:$V$11</c:f>
              <c:numCache>
                <c:formatCode>0.0</c:formatCode>
                <c:ptCount val="3"/>
                <c:pt idx="0">
                  <c:v>1.3</c:v>
                </c:pt>
                <c:pt idx="1">
                  <c:v>0.7</c:v>
                </c:pt>
                <c:pt idx="2">
                  <c:v>1.5</c:v>
                </c:pt>
              </c:numCache>
            </c:numRef>
          </c:val>
          <c:extLst>
            <c:ext xmlns:c16="http://schemas.microsoft.com/office/drawing/2014/chart" uri="{C3380CC4-5D6E-409C-BE32-E72D297353CC}">
              <c16:uniqueId val="{00000002-1058-4291-833B-352EA5366C2A}"/>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6285340797735"/>
          <c:h val="0.83019775830900955"/>
        </c:manualLayout>
      </c:layout>
      <c:barChart>
        <c:barDir val="bar"/>
        <c:grouping val="percentStacked"/>
        <c:varyColors val="0"/>
        <c:ser>
          <c:idx val="0"/>
          <c:order val="0"/>
          <c:tx>
            <c:strRef>
              <c:f>問58性別!$T$5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A5D-4450-9F32-C10CCCC9F24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A5D-4450-9F32-C10CCCC9F24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問58性別!$S$4</c:f>
              <c:strCache>
                <c:ptCount val="1"/>
                <c:pt idx="0">
                  <c:v>凡例</c:v>
                </c:pt>
              </c:strCache>
            </c:strRef>
          </c:cat>
          <c:val>
            <c:numRef>
              <c:f>問58性別!$T$4</c:f>
              <c:numCache>
                <c:formatCode>General</c:formatCode>
                <c:ptCount val="1"/>
                <c:pt idx="0">
                  <c:v>1</c:v>
                </c:pt>
              </c:numCache>
            </c:numRef>
          </c:val>
          <c:extLst>
            <c:ext xmlns:c16="http://schemas.microsoft.com/office/drawing/2014/chart" uri="{C3380CC4-5D6E-409C-BE32-E72D297353CC}">
              <c16:uniqueId val="{00000002-8A5D-4450-9F32-C10CCCC9F24E}"/>
            </c:ext>
          </c:extLst>
        </c:ser>
        <c:ser>
          <c:idx val="1"/>
          <c:order val="1"/>
          <c:tx>
            <c:strRef>
              <c:f>問58性別!$U$5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A5D-4450-9F32-C10CCCC9F2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問58性別!$S$4</c:f>
              <c:strCache>
                <c:ptCount val="1"/>
                <c:pt idx="0">
                  <c:v>凡例</c:v>
                </c:pt>
              </c:strCache>
            </c:strRef>
          </c:cat>
          <c:val>
            <c:numRef>
              <c:f>問58性別!$U$4</c:f>
              <c:numCache>
                <c:formatCode>General</c:formatCode>
                <c:ptCount val="1"/>
                <c:pt idx="0">
                  <c:v>1</c:v>
                </c:pt>
              </c:numCache>
            </c:numRef>
          </c:val>
          <c:extLst>
            <c:ext xmlns:c16="http://schemas.microsoft.com/office/drawing/2014/chart" uri="{C3380CC4-5D6E-409C-BE32-E72D297353CC}">
              <c16:uniqueId val="{00000004-8A5D-4450-9F32-C10CCCC9F24E}"/>
            </c:ext>
          </c:extLst>
        </c:ser>
        <c:ser>
          <c:idx val="2"/>
          <c:order val="2"/>
          <c:tx>
            <c:strRef>
              <c:f>問58性別!$V$5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A5D-4450-9F32-C10CCCC9F2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問58性別!$S$4</c:f>
              <c:strCache>
                <c:ptCount val="1"/>
                <c:pt idx="0">
                  <c:v>凡例</c:v>
                </c:pt>
              </c:strCache>
            </c:strRef>
          </c:cat>
          <c:val>
            <c:numRef>
              <c:f>問58性別!$V$4</c:f>
              <c:numCache>
                <c:formatCode>General</c:formatCode>
                <c:ptCount val="1"/>
                <c:pt idx="0">
                  <c:v>1</c:v>
                </c:pt>
              </c:numCache>
            </c:numRef>
          </c:val>
          <c:extLst>
            <c:ext xmlns:c16="http://schemas.microsoft.com/office/drawing/2014/chart" uri="{C3380CC4-5D6E-409C-BE32-E72D297353CC}">
              <c16:uniqueId val="{00000007-8A5D-4450-9F32-C10CCCC9F24E}"/>
            </c:ext>
          </c:extLst>
        </c:ser>
        <c:ser>
          <c:idx val="3"/>
          <c:order val="3"/>
          <c:tx>
            <c:strRef>
              <c:f>問58性別!$W$5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問58性別!$S$4</c:f>
              <c:strCache>
                <c:ptCount val="1"/>
                <c:pt idx="0">
                  <c:v>凡例</c:v>
                </c:pt>
              </c:strCache>
            </c:strRef>
          </c:cat>
          <c:val>
            <c:numRef>
              <c:f>問58性別!$W$4</c:f>
              <c:numCache>
                <c:formatCode>General</c:formatCode>
                <c:ptCount val="1"/>
                <c:pt idx="0">
                  <c:v>1</c:v>
                </c:pt>
              </c:numCache>
            </c:numRef>
          </c:val>
          <c:extLst>
            <c:ext xmlns:c16="http://schemas.microsoft.com/office/drawing/2014/chart" uri="{C3380CC4-5D6E-409C-BE32-E72D297353CC}">
              <c16:uniqueId val="{00000008-8A5D-4450-9F32-C10CCCC9F24E}"/>
            </c:ext>
          </c:extLst>
        </c:ser>
        <c:ser>
          <c:idx val="4"/>
          <c:order val="4"/>
          <c:tx>
            <c:strRef>
              <c:f>問58性別!$X$5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A5D-4450-9F32-C10CCCC9F2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問58性別!$S$4</c:f>
              <c:strCache>
                <c:ptCount val="1"/>
                <c:pt idx="0">
                  <c:v>凡例</c:v>
                </c:pt>
              </c:strCache>
            </c:strRef>
          </c:cat>
          <c:val>
            <c:numRef>
              <c:f>問58性別!$X$4</c:f>
              <c:numCache>
                <c:formatCode>General</c:formatCode>
                <c:ptCount val="1"/>
                <c:pt idx="0">
                  <c:v>1</c:v>
                </c:pt>
              </c:numCache>
            </c:numRef>
          </c:val>
          <c:extLst>
            <c:ext xmlns:c16="http://schemas.microsoft.com/office/drawing/2014/chart" uri="{C3380CC4-5D6E-409C-BE32-E72D297353CC}">
              <c16:uniqueId val="{0000000B-8A5D-4450-9F32-C10CCCC9F24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問58年齢層!$T$5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問58年齢層!$T$6:$T$14</c:f>
              <c:numCache>
                <c:formatCode>0.0</c:formatCode>
                <c:ptCount val="9"/>
                <c:pt idx="0">
                  <c:v>78.900000000000006</c:v>
                </c:pt>
                <c:pt idx="1">
                  <c:v>86.9</c:v>
                </c:pt>
                <c:pt idx="2">
                  <c:v>78.099999999999994</c:v>
                </c:pt>
                <c:pt idx="3">
                  <c:v>75.099999999999994</c:v>
                </c:pt>
                <c:pt idx="4">
                  <c:v>77.3</c:v>
                </c:pt>
                <c:pt idx="5">
                  <c:v>72.3</c:v>
                </c:pt>
                <c:pt idx="6">
                  <c:v>70.5</c:v>
                </c:pt>
                <c:pt idx="7">
                  <c:v>72.8</c:v>
                </c:pt>
                <c:pt idx="8">
                  <c:v>62.7</c:v>
                </c:pt>
              </c:numCache>
            </c:numRef>
          </c:val>
          <c:extLst>
            <c:ext xmlns:c16="http://schemas.microsoft.com/office/drawing/2014/chart" uri="{C3380CC4-5D6E-409C-BE32-E72D297353CC}">
              <c16:uniqueId val="{00000000-82F0-4EAE-87AE-7846CF4FD8F5}"/>
            </c:ext>
          </c:extLst>
        </c:ser>
        <c:ser>
          <c:idx val="1"/>
          <c:order val="1"/>
          <c:tx>
            <c:strRef>
              <c:f>問58年齢層!$U$5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問58年齢層!$U$6:$U$14</c:f>
              <c:numCache>
                <c:formatCode>0.0</c:formatCode>
                <c:ptCount val="9"/>
                <c:pt idx="0">
                  <c:v>21.1</c:v>
                </c:pt>
                <c:pt idx="1">
                  <c:v>11.5</c:v>
                </c:pt>
                <c:pt idx="2">
                  <c:v>19.3</c:v>
                </c:pt>
                <c:pt idx="3">
                  <c:v>20.8</c:v>
                </c:pt>
                <c:pt idx="4">
                  <c:v>21.1</c:v>
                </c:pt>
                <c:pt idx="5">
                  <c:v>25</c:v>
                </c:pt>
                <c:pt idx="6">
                  <c:v>23.2</c:v>
                </c:pt>
                <c:pt idx="7">
                  <c:v>24.5</c:v>
                </c:pt>
                <c:pt idx="8">
                  <c:v>30.8</c:v>
                </c:pt>
              </c:numCache>
            </c:numRef>
          </c:val>
          <c:extLst>
            <c:ext xmlns:c16="http://schemas.microsoft.com/office/drawing/2014/chart" uri="{C3380CC4-5D6E-409C-BE32-E72D297353CC}">
              <c16:uniqueId val="{00000001-82F0-4EAE-87AE-7846CF4FD8F5}"/>
            </c:ext>
          </c:extLst>
        </c:ser>
        <c:ser>
          <c:idx val="2"/>
          <c:order val="2"/>
          <c:tx>
            <c:strRef>
              <c:f>問58年齢層!$V$5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3.9356467264121314E-2"/>
                  <c:y val="-4.55834473682242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D4-4734-8EA0-DD9D1BC0B75C}"/>
                </c:ext>
              </c:extLst>
            </c:dLbl>
            <c:dLbl>
              <c:idx val="1"/>
              <c:layout>
                <c:manualLayout>
                  <c:x val="-3.3688737898198429E-2"/>
                  <c:y val="-4.36838130276450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77-4A88-B27F-949B673D9B29}"/>
                </c:ext>
              </c:extLst>
            </c:dLbl>
            <c:dLbl>
              <c:idx val="2"/>
              <c:layout>
                <c:manualLayout>
                  <c:x val="-2.8937663344685633E-2"/>
                  <c:y val="-4.3684411243466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77-4A88-B27F-949B673D9B29}"/>
                </c:ext>
              </c:extLst>
            </c:dLbl>
            <c:dLbl>
              <c:idx val="4"/>
              <c:layout>
                <c:manualLayout>
                  <c:x val="-3.9223699588029813E-2"/>
                  <c:y val="-4.55838960300902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77-4A88-B27F-949B673D9B29}"/>
                </c:ext>
              </c:extLst>
            </c:dLbl>
            <c:dLbl>
              <c:idx val="7"/>
              <c:layout>
                <c:manualLayout>
                  <c:x val="-3.3251497122902145E-2"/>
                  <c:y val="-4.36845607974216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77-4A88-B27F-949B673D9B2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問58年齢層!$V$6:$V$14</c:f>
              <c:numCache>
                <c:formatCode>0.0</c:formatCode>
                <c:ptCount val="9"/>
                <c:pt idx="0">
                  <c:v>0</c:v>
                </c:pt>
                <c:pt idx="1">
                  <c:v>0</c:v>
                </c:pt>
                <c:pt idx="2">
                  <c:v>0.9</c:v>
                </c:pt>
                <c:pt idx="3">
                  <c:v>2</c:v>
                </c:pt>
                <c:pt idx="4">
                  <c:v>0.8</c:v>
                </c:pt>
                <c:pt idx="5">
                  <c:v>1.8</c:v>
                </c:pt>
                <c:pt idx="6">
                  <c:v>2.1</c:v>
                </c:pt>
                <c:pt idx="7">
                  <c:v>0.5</c:v>
                </c:pt>
                <c:pt idx="8">
                  <c:v>2.4</c:v>
                </c:pt>
              </c:numCache>
            </c:numRef>
          </c:val>
          <c:extLst>
            <c:ext xmlns:c16="http://schemas.microsoft.com/office/drawing/2014/chart" uri="{C3380CC4-5D6E-409C-BE32-E72D297353CC}">
              <c16:uniqueId val="{00000002-82F0-4EAE-87AE-7846CF4FD8F5}"/>
            </c:ext>
          </c:extLst>
        </c:ser>
        <c:ser>
          <c:idx val="3"/>
          <c:order val="3"/>
          <c:tx>
            <c:strRef>
              <c:f>問58年齢層!$W$5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4.2507970244420826E-3"/>
                  <c:y val="-4.55838960300902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77-4A88-B27F-949B673D9B29}"/>
                </c:ext>
              </c:extLst>
            </c:dLbl>
            <c:dLbl>
              <c:idx val="1"/>
              <c:layout>
                <c:manualLayout>
                  <c:x val="1.4169323414804866E-3"/>
                  <c:y val="-4.55829987063582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D4-4734-8EA0-DD9D1BC0B75C}"/>
                </c:ext>
              </c:extLst>
            </c:dLbl>
            <c:dLbl>
              <c:idx val="2"/>
              <c:layout>
                <c:manualLayout>
                  <c:x val="1.4169323414805904E-3"/>
                  <c:y val="-4.48929567564738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D4-4734-8EA0-DD9D1BC0B75C}"/>
                </c:ext>
              </c:extLst>
            </c:dLbl>
            <c:dLbl>
              <c:idx val="3"/>
              <c:layout>
                <c:manualLayout>
                  <c:x val="1.373197107003391E-3"/>
                  <c:y val="-4.74830817088034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D4-4734-8EA0-DD9D1BC0B75C}"/>
                </c:ext>
              </c:extLst>
            </c:dLbl>
            <c:dLbl>
              <c:idx val="4"/>
              <c:layout>
                <c:manualLayout>
                  <c:x val="2.8775999174384839E-3"/>
                  <c:y val="-4.5756481294539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D4-4734-8EA0-DD9D1BC0B75C}"/>
                </c:ext>
              </c:extLst>
            </c:dLbl>
            <c:dLbl>
              <c:idx val="5"/>
              <c:layout>
                <c:manualLayout>
                  <c:x val="-3.502165842447165E-4"/>
                  <c:y val="-4.45470384577994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D4-4734-8EA0-DD9D1BC0B75C}"/>
                </c:ext>
              </c:extLst>
            </c:dLbl>
            <c:dLbl>
              <c:idx val="6"/>
              <c:layout>
                <c:manualLayout>
                  <c:x val="9.202696634227841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D4-4734-8EA0-DD9D1BC0B75C}"/>
                </c:ext>
              </c:extLst>
            </c:dLbl>
            <c:dLbl>
              <c:idx val="7"/>
              <c:layout>
                <c:manualLayout>
                  <c:x val="1.8800572351409339E-3"/>
                  <c:y val="-4.55837464761347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D4-4734-8EA0-DD9D1BC0B75C}"/>
                </c:ext>
              </c:extLst>
            </c:dLbl>
            <c:dLbl>
              <c:idx val="8"/>
              <c:layout>
                <c:manualLayout>
                  <c:x val="-1.0390717136407391E-16"/>
                  <c:y val="-4.67922919891423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D4-4734-8EA0-DD9D1BC0B75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問58年齢層!$W$6:$W$14</c:f>
              <c:numCache>
                <c:formatCode>0.0</c:formatCode>
                <c:ptCount val="9"/>
                <c:pt idx="0">
                  <c:v>0</c:v>
                </c:pt>
                <c:pt idx="1">
                  <c:v>1.6</c:v>
                </c:pt>
                <c:pt idx="2">
                  <c:v>1.8</c:v>
                </c:pt>
                <c:pt idx="3">
                  <c:v>1.5</c:v>
                </c:pt>
                <c:pt idx="4">
                  <c:v>0.4</c:v>
                </c:pt>
                <c:pt idx="5">
                  <c:v>0</c:v>
                </c:pt>
                <c:pt idx="6">
                  <c:v>2.1</c:v>
                </c:pt>
                <c:pt idx="7">
                  <c:v>1.1000000000000001</c:v>
                </c:pt>
                <c:pt idx="8">
                  <c:v>0.6</c:v>
                </c:pt>
              </c:numCache>
            </c:numRef>
          </c:val>
          <c:extLst>
            <c:ext xmlns:c16="http://schemas.microsoft.com/office/drawing/2014/chart" uri="{C3380CC4-5D6E-409C-BE32-E72D297353CC}">
              <c16:uniqueId val="{00000003-82F0-4EAE-87AE-7846CF4FD8F5}"/>
            </c:ext>
          </c:extLst>
        </c:ser>
        <c:ser>
          <c:idx val="4"/>
          <c:order val="4"/>
          <c:tx>
            <c:strRef>
              <c:f>問58年齢層!$X$5</c:f>
              <c:strCache>
                <c:ptCount val="1"/>
                <c:pt idx="0">
                  <c:v>（無効回答）</c:v>
                </c:pt>
              </c:strCache>
            </c:strRef>
          </c:tx>
          <c:spPr>
            <a:solidFill>
              <a:schemeClr val="bg1"/>
            </a:solidFill>
            <a:ln>
              <a:solidFill>
                <a:schemeClr val="tx1"/>
              </a:solidFill>
            </a:ln>
            <a:effectLst/>
          </c:spPr>
          <c:invertIfNegative val="0"/>
          <c:dLbls>
            <c:dLbl>
              <c:idx val="3"/>
              <c:layout>
                <c:manualLayout>
                  <c:x val="2.3331185620925971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8-449B-A085-2794A3CEF496}"/>
                </c:ext>
              </c:extLst>
            </c:dLbl>
            <c:dLbl>
              <c:idx val="4"/>
              <c:layout>
                <c:manualLayout>
                  <c:x val="2.2286895328307129E-2"/>
                  <c:y val="1.495539553978750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C8-449B-A085-2794A3CEF496}"/>
                </c:ext>
              </c:extLst>
            </c:dLbl>
            <c:dLbl>
              <c:idx val="5"/>
              <c:layout>
                <c:manualLayout>
                  <c:x val="2.3266586894491535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D4-4734-8EA0-DD9D1BC0B75C}"/>
                </c:ext>
              </c:extLst>
            </c:dLbl>
            <c:dLbl>
              <c:idx val="6"/>
              <c:layout>
                <c:manualLayout>
                  <c:x val="2.9039749414957561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77-4A88-B27F-949B673D9B29}"/>
                </c:ext>
              </c:extLst>
            </c:dLbl>
            <c:dLbl>
              <c:idx val="7"/>
              <c:layout>
                <c:manualLayout>
                  <c:x val="2.4550863129356438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C8-449B-A085-2794A3CEF49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問58年齢層!$X$6:$X$14</c:f>
              <c:numCache>
                <c:formatCode>0.0</c:formatCode>
                <c:ptCount val="9"/>
                <c:pt idx="0">
                  <c:v>0</c:v>
                </c:pt>
                <c:pt idx="1">
                  <c:v>0</c:v>
                </c:pt>
                <c:pt idx="2">
                  <c:v>0</c:v>
                </c:pt>
                <c:pt idx="3">
                  <c:v>0.5</c:v>
                </c:pt>
                <c:pt idx="4">
                  <c:v>0.4</c:v>
                </c:pt>
                <c:pt idx="5">
                  <c:v>0.9</c:v>
                </c:pt>
                <c:pt idx="6">
                  <c:v>2.1</c:v>
                </c:pt>
                <c:pt idx="7">
                  <c:v>1.1000000000000001</c:v>
                </c:pt>
                <c:pt idx="8">
                  <c:v>3.6</c:v>
                </c:pt>
              </c:numCache>
            </c:numRef>
          </c:val>
          <c:extLst>
            <c:ext xmlns:c16="http://schemas.microsoft.com/office/drawing/2014/chart" uri="{C3380CC4-5D6E-409C-BE32-E72D297353CC}">
              <c16:uniqueId val="{00000004-82F0-4EAE-87AE-7846CF4FD8F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793969849246227"/>
          <c:h val="0.83019775830900955"/>
        </c:manualLayout>
      </c:layout>
      <c:barChart>
        <c:barDir val="bar"/>
        <c:grouping val="percentStacked"/>
        <c:varyColors val="0"/>
        <c:ser>
          <c:idx val="0"/>
          <c:order val="0"/>
          <c:tx>
            <c:strRef>
              <c:f>問58年齢層!$T$5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964-4E8A-88AD-FA6DF5F2ED3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964-4E8A-88AD-FA6DF5F2ED3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問58年齢層!$S$4</c:f>
              <c:strCache>
                <c:ptCount val="1"/>
                <c:pt idx="0">
                  <c:v>凡例</c:v>
                </c:pt>
              </c:strCache>
            </c:strRef>
          </c:cat>
          <c:val>
            <c:numRef>
              <c:f>問58年齢層!$T$4</c:f>
              <c:numCache>
                <c:formatCode>General</c:formatCode>
                <c:ptCount val="1"/>
                <c:pt idx="0">
                  <c:v>1</c:v>
                </c:pt>
              </c:numCache>
            </c:numRef>
          </c:val>
          <c:extLst>
            <c:ext xmlns:c16="http://schemas.microsoft.com/office/drawing/2014/chart" uri="{C3380CC4-5D6E-409C-BE32-E72D297353CC}">
              <c16:uniqueId val="{00000002-3964-4E8A-88AD-FA6DF5F2ED32}"/>
            </c:ext>
          </c:extLst>
        </c:ser>
        <c:ser>
          <c:idx val="1"/>
          <c:order val="1"/>
          <c:tx>
            <c:strRef>
              <c:f>問58年齢層!$U$5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964-4E8A-88AD-FA6DF5F2ED3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問58年齢層!$S$4</c:f>
              <c:strCache>
                <c:ptCount val="1"/>
                <c:pt idx="0">
                  <c:v>凡例</c:v>
                </c:pt>
              </c:strCache>
            </c:strRef>
          </c:cat>
          <c:val>
            <c:numRef>
              <c:f>問58年齢層!$U$4</c:f>
              <c:numCache>
                <c:formatCode>General</c:formatCode>
                <c:ptCount val="1"/>
                <c:pt idx="0">
                  <c:v>1</c:v>
                </c:pt>
              </c:numCache>
            </c:numRef>
          </c:val>
          <c:extLst>
            <c:ext xmlns:c16="http://schemas.microsoft.com/office/drawing/2014/chart" uri="{C3380CC4-5D6E-409C-BE32-E72D297353CC}">
              <c16:uniqueId val="{00000004-3964-4E8A-88AD-FA6DF5F2ED32}"/>
            </c:ext>
          </c:extLst>
        </c:ser>
        <c:ser>
          <c:idx val="2"/>
          <c:order val="2"/>
          <c:tx>
            <c:strRef>
              <c:f>問58年齢層!$V$5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964-4E8A-88AD-FA6DF5F2ED3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問58年齢層!$S$4</c:f>
              <c:strCache>
                <c:ptCount val="1"/>
                <c:pt idx="0">
                  <c:v>凡例</c:v>
                </c:pt>
              </c:strCache>
            </c:strRef>
          </c:cat>
          <c:val>
            <c:numRef>
              <c:f>問58年齢層!$V$4</c:f>
              <c:numCache>
                <c:formatCode>General</c:formatCode>
                <c:ptCount val="1"/>
                <c:pt idx="0">
                  <c:v>1</c:v>
                </c:pt>
              </c:numCache>
            </c:numRef>
          </c:val>
          <c:extLst>
            <c:ext xmlns:c16="http://schemas.microsoft.com/office/drawing/2014/chart" uri="{C3380CC4-5D6E-409C-BE32-E72D297353CC}">
              <c16:uniqueId val="{00000007-3964-4E8A-88AD-FA6DF5F2ED32}"/>
            </c:ext>
          </c:extLst>
        </c:ser>
        <c:ser>
          <c:idx val="3"/>
          <c:order val="3"/>
          <c:tx>
            <c:strRef>
              <c:f>問58年齢層!$W$5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問58年齢層!$S$4</c:f>
              <c:strCache>
                <c:ptCount val="1"/>
                <c:pt idx="0">
                  <c:v>凡例</c:v>
                </c:pt>
              </c:strCache>
            </c:strRef>
          </c:cat>
          <c:val>
            <c:numRef>
              <c:f>問58年齢層!$W$4</c:f>
              <c:numCache>
                <c:formatCode>General</c:formatCode>
                <c:ptCount val="1"/>
                <c:pt idx="0">
                  <c:v>1</c:v>
                </c:pt>
              </c:numCache>
            </c:numRef>
          </c:val>
          <c:extLst>
            <c:ext xmlns:c16="http://schemas.microsoft.com/office/drawing/2014/chart" uri="{C3380CC4-5D6E-409C-BE32-E72D297353CC}">
              <c16:uniqueId val="{00000008-3964-4E8A-88AD-FA6DF5F2ED32}"/>
            </c:ext>
          </c:extLst>
        </c:ser>
        <c:ser>
          <c:idx val="4"/>
          <c:order val="4"/>
          <c:tx>
            <c:strRef>
              <c:f>問58年齢層!$X$5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3964-4E8A-88AD-FA6DF5F2ED3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問58年齢層!$S$4</c:f>
              <c:strCache>
                <c:ptCount val="1"/>
                <c:pt idx="0">
                  <c:v>凡例</c:v>
                </c:pt>
              </c:strCache>
            </c:strRef>
          </c:cat>
          <c:val>
            <c:numRef>
              <c:f>問58年齢層!$X$4</c:f>
              <c:numCache>
                <c:formatCode>General</c:formatCode>
                <c:ptCount val="1"/>
                <c:pt idx="0">
                  <c:v>1</c:v>
                </c:pt>
              </c:numCache>
            </c:numRef>
          </c:val>
          <c:extLst>
            <c:ext xmlns:c16="http://schemas.microsoft.com/office/drawing/2014/chart" uri="{C3380CC4-5D6E-409C-BE32-E72D297353CC}">
              <c16:uniqueId val="{0000000B-3964-4E8A-88AD-FA6DF5F2ED3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97920066049131"/>
          <c:y val="0.37419203574927351"/>
          <c:w val="0.74127514184310905"/>
          <c:h val="0.58162400149039795"/>
        </c:manualLayout>
      </c:layout>
      <c:barChart>
        <c:barDir val="bar"/>
        <c:grouping val="percentStacked"/>
        <c:varyColors val="0"/>
        <c:ser>
          <c:idx val="0"/>
          <c:order val="0"/>
          <c:tx>
            <c:strRef>
              <c:f>問59!$T$5</c:f>
              <c:strCache>
                <c:ptCount val="1"/>
                <c:pt idx="0">
                  <c:v>女性が優遇
されている</c:v>
                </c:pt>
              </c:strCache>
            </c:strRef>
          </c:tx>
          <c:spPr>
            <a:solidFill>
              <a:schemeClr val="accent1"/>
            </a:solidFill>
            <a:ln w="9525">
              <a:solidFill>
                <a:schemeClr val="tx1"/>
              </a:solidFill>
            </a:ln>
            <a:effectLst/>
          </c:spPr>
          <c:invertIfNegative val="0"/>
          <c:dLbls>
            <c:dLbl>
              <c:idx val="0"/>
              <c:layout>
                <c:manualLayout>
                  <c:x val="-1.2966286765318767E-3"/>
                  <c:y val="-8.7837957306689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68-431B-86B7-00379813F331}"/>
                </c:ext>
              </c:extLst>
            </c:dLbl>
            <c:dLbl>
              <c:idx val="1"/>
              <c:layout>
                <c:manualLayout>
                  <c:x val="-2.6697192138208999E-3"/>
                  <c:y val="-9.1057419589530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87-46D1-93D6-F9533DEB5752}"/>
                </c:ext>
              </c:extLst>
            </c:dLbl>
            <c:dLbl>
              <c:idx val="2"/>
              <c:layout>
                <c:manualLayout>
                  <c:x val="-2.6751648986713381E-3"/>
                  <c:y val="-8.7837957306689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87-46D1-93D6-F9533DEB575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問59!$S$6:$S$8</c:f>
              <c:strCache>
                <c:ptCount val="3"/>
                <c:pt idx="0">
                  <c:v>学校教育の場</c:v>
                </c:pt>
                <c:pt idx="1">
                  <c:v>家庭生活の場</c:v>
                </c:pt>
                <c:pt idx="2">
                  <c:v>地域活動・コミュニティの場</c:v>
                </c:pt>
              </c:strCache>
            </c:strRef>
          </c:cat>
          <c:val>
            <c:numRef>
              <c:f>問59!$T$6:$T$8</c:f>
              <c:numCache>
                <c:formatCode>0.0</c:formatCode>
                <c:ptCount val="3"/>
                <c:pt idx="0">
                  <c:v>0.9</c:v>
                </c:pt>
                <c:pt idx="1">
                  <c:v>1.8</c:v>
                </c:pt>
                <c:pt idx="2">
                  <c:v>1.5</c:v>
                </c:pt>
              </c:numCache>
            </c:numRef>
          </c:val>
          <c:extLst>
            <c:ext xmlns:c16="http://schemas.microsoft.com/office/drawing/2014/chart" uri="{C3380CC4-5D6E-409C-BE32-E72D297353CC}">
              <c16:uniqueId val="{00000000-1B93-45FB-9692-3C85EA5A87ED}"/>
            </c:ext>
          </c:extLst>
        </c:ser>
        <c:ser>
          <c:idx val="1"/>
          <c:order val="1"/>
          <c:tx>
            <c:strRef>
              <c:f>問59!$U$5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問59!$S$6:$S$8</c:f>
              <c:strCache>
                <c:ptCount val="3"/>
                <c:pt idx="0">
                  <c:v>学校教育の場</c:v>
                </c:pt>
                <c:pt idx="1">
                  <c:v>家庭生活の場</c:v>
                </c:pt>
                <c:pt idx="2">
                  <c:v>地域活動・コミュニティの場</c:v>
                </c:pt>
              </c:strCache>
            </c:strRef>
          </c:cat>
          <c:val>
            <c:numRef>
              <c:f>問59!$U$6:$U$8</c:f>
              <c:numCache>
                <c:formatCode>0.0</c:formatCode>
                <c:ptCount val="3"/>
                <c:pt idx="0">
                  <c:v>5.8</c:v>
                </c:pt>
                <c:pt idx="1">
                  <c:v>8</c:v>
                </c:pt>
                <c:pt idx="2">
                  <c:v>9.1</c:v>
                </c:pt>
              </c:numCache>
            </c:numRef>
          </c:val>
          <c:extLst>
            <c:ext xmlns:c16="http://schemas.microsoft.com/office/drawing/2014/chart" uri="{C3380CC4-5D6E-409C-BE32-E72D297353CC}">
              <c16:uniqueId val="{00000001-1B93-45FB-9692-3C85EA5A87ED}"/>
            </c:ext>
          </c:extLst>
        </c:ser>
        <c:ser>
          <c:idx val="2"/>
          <c:order val="2"/>
          <c:tx>
            <c:strRef>
              <c:f>問59!$V$5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問59!$S$6:$S$8</c:f>
              <c:strCache>
                <c:ptCount val="3"/>
                <c:pt idx="0">
                  <c:v>学校教育の場</c:v>
                </c:pt>
                <c:pt idx="1">
                  <c:v>家庭生活の場</c:v>
                </c:pt>
                <c:pt idx="2">
                  <c:v>地域活動・コミュニティの場</c:v>
                </c:pt>
              </c:strCache>
            </c:strRef>
          </c:cat>
          <c:val>
            <c:numRef>
              <c:f>問59!$V$6:$V$8</c:f>
              <c:numCache>
                <c:formatCode>0.0</c:formatCode>
                <c:ptCount val="3"/>
                <c:pt idx="0">
                  <c:v>64.5</c:v>
                </c:pt>
                <c:pt idx="1">
                  <c:v>39.799999999999997</c:v>
                </c:pt>
                <c:pt idx="2">
                  <c:v>53.2</c:v>
                </c:pt>
              </c:numCache>
            </c:numRef>
          </c:val>
          <c:extLst>
            <c:ext xmlns:c16="http://schemas.microsoft.com/office/drawing/2014/chart" uri="{C3380CC4-5D6E-409C-BE32-E72D297353CC}">
              <c16:uniqueId val="{00000002-1B93-45FB-9692-3C85EA5A87ED}"/>
            </c:ext>
          </c:extLst>
        </c:ser>
        <c:ser>
          <c:idx val="3"/>
          <c:order val="3"/>
          <c:tx>
            <c:strRef>
              <c:f>問59!$W$5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問59!$S$6:$S$8</c:f>
              <c:strCache>
                <c:ptCount val="3"/>
                <c:pt idx="0">
                  <c:v>学校教育の場</c:v>
                </c:pt>
                <c:pt idx="1">
                  <c:v>家庭生活の場</c:v>
                </c:pt>
                <c:pt idx="2">
                  <c:v>地域活動・コミュニティの場</c:v>
                </c:pt>
              </c:strCache>
            </c:strRef>
          </c:cat>
          <c:val>
            <c:numRef>
              <c:f>問59!$W$6:$W$8</c:f>
              <c:numCache>
                <c:formatCode>0.0</c:formatCode>
                <c:ptCount val="3"/>
                <c:pt idx="0">
                  <c:v>17.3</c:v>
                </c:pt>
                <c:pt idx="1">
                  <c:v>36.4</c:v>
                </c:pt>
                <c:pt idx="2">
                  <c:v>24.4</c:v>
                </c:pt>
              </c:numCache>
            </c:numRef>
          </c:val>
          <c:extLst>
            <c:ext xmlns:c16="http://schemas.microsoft.com/office/drawing/2014/chart" uri="{C3380CC4-5D6E-409C-BE32-E72D297353CC}">
              <c16:uniqueId val="{00000003-1B93-45FB-9692-3C85EA5A87ED}"/>
            </c:ext>
          </c:extLst>
        </c:ser>
        <c:ser>
          <c:idx val="4"/>
          <c:order val="4"/>
          <c:tx>
            <c:strRef>
              <c:f>問59!$X$5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68-431B-86B7-00379813F33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問59!$S$6:$S$8</c:f>
              <c:strCache>
                <c:ptCount val="3"/>
                <c:pt idx="0">
                  <c:v>学校教育の場</c:v>
                </c:pt>
                <c:pt idx="1">
                  <c:v>家庭生活の場</c:v>
                </c:pt>
                <c:pt idx="2">
                  <c:v>地域活動・コミュニティの場</c:v>
                </c:pt>
              </c:strCache>
            </c:strRef>
          </c:cat>
          <c:val>
            <c:numRef>
              <c:f>問59!$X$6:$X$8</c:f>
              <c:numCache>
                <c:formatCode>0.0</c:formatCode>
                <c:ptCount val="3"/>
                <c:pt idx="0">
                  <c:v>3.4</c:v>
                </c:pt>
                <c:pt idx="1">
                  <c:v>8.5</c:v>
                </c:pt>
                <c:pt idx="2">
                  <c:v>4.5</c:v>
                </c:pt>
              </c:numCache>
            </c:numRef>
          </c:val>
          <c:extLst>
            <c:ext xmlns:c16="http://schemas.microsoft.com/office/drawing/2014/chart" uri="{C3380CC4-5D6E-409C-BE32-E72D297353CC}">
              <c16:uniqueId val="{00000004-1B93-45FB-9692-3C85EA5A87ED}"/>
            </c:ext>
          </c:extLst>
        </c:ser>
        <c:ser>
          <c:idx val="5"/>
          <c:order val="5"/>
          <c:tx>
            <c:strRef>
              <c:f>問59!$Y$5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問59!$S$6:$S$8</c:f>
              <c:strCache>
                <c:ptCount val="3"/>
                <c:pt idx="0">
                  <c:v>学校教育の場</c:v>
                </c:pt>
                <c:pt idx="1">
                  <c:v>家庭生活の場</c:v>
                </c:pt>
                <c:pt idx="2">
                  <c:v>地域活動・コミュニティの場</c:v>
                </c:pt>
              </c:strCache>
            </c:strRef>
          </c:cat>
          <c:val>
            <c:numRef>
              <c:f>問59!$Y$6:$Y$8</c:f>
              <c:numCache>
                <c:formatCode>0.0</c:formatCode>
                <c:ptCount val="3"/>
                <c:pt idx="0">
                  <c:v>8.1</c:v>
                </c:pt>
                <c:pt idx="1">
                  <c:v>5.4</c:v>
                </c:pt>
                <c:pt idx="2">
                  <c:v>7.4</c:v>
                </c:pt>
              </c:numCache>
            </c:numRef>
          </c:val>
          <c:extLst>
            <c:ext xmlns:c16="http://schemas.microsoft.com/office/drawing/2014/chart" uri="{C3380CC4-5D6E-409C-BE32-E72D297353CC}">
              <c16:uniqueId val="{00000005-1B93-45FB-9692-3C85EA5A87E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問59!$T$5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874-4230-824A-9B5FB1BDA55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874-4230-824A-9B5FB1BDA55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問59!$S$4</c:f>
              <c:strCache>
                <c:ptCount val="1"/>
                <c:pt idx="0">
                  <c:v>凡例</c:v>
                </c:pt>
              </c:strCache>
            </c:strRef>
          </c:cat>
          <c:val>
            <c:numRef>
              <c:f>問59!$T$4</c:f>
              <c:numCache>
                <c:formatCode>General</c:formatCode>
                <c:ptCount val="1"/>
                <c:pt idx="0">
                  <c:v>1</c:v>
                </c:pt>
              </c:numCache>
            </c:numRef>
          </c:val>
          <c:extLst>
            <c:ext xmlns:c16="http://schemas.microsoft.com/office/drawing/2014/chart" uri="{C3380CC4-5D6E-409C-BE32-E72D297353CC}">
              <c16:uniqueId val="{00000002-4874-4230-824A-9B5FB1BDA552}"/>
            </c:ext>
          </c:extLst>
        </c:ser>
        <c:ser>
          <c:idx val="1"/>
          <c:order val="1"/>
          <c:tx>
            <c:strRef>
              <c:f>問59!$U$5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874-4230-824A-9B5FB1BDA55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問59!$S$4</c:f>
              <c:strCache>
                <c:ptCount val="1"/>
                <c:pt idx="0">
                  <c:v>凡例</c:v>
                </c:pt>
              </c:strCache>
            </c:strRef>
          </c:cat>
          <c:val>
            <c:numRef>
              <c:f>問59!$U$4</c:f>
              <c:numCache>
                <c:formatCode>General</c:formatCode>
                <c:ptCount val="1"/>
                <c:pt idx="0">
                  <c:v>1</c:v>
                </c:pt>
              </c:numCache>
            </c:numRef>
          </c:val>
          <c:extLst>
            <c:ext xmlns:c16="http://schemas.microsoft.com/office/drawing/2014/chart" uri="{C3380CC4-5D6E-409C-BE32-E72D297353CC}">
              <c16:uniqueId val="{00000004-4874-4230-824A-9B5FB1BDA552}"/>
            </c:ext>
          </c:extLst>
        </c:ser>
        <c:ser>
          <c:idx val="2"/>
          <c:order val="2"/>
          <c:tx>
            <c:strRef>
              <c:f>問59!$V$5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問59!$S$4</c:f>
              <c:strCache>
                <c:ptCount val="1"/>
                <c:pt idx="0">
                  <c:v>凡例</c:v>
                </c:pt>
              </c:strCache>
            </c:strRef>
          </c:cat>
          <c:val>
            <c:numRef>
              <c:f>問59!$V$4</c:f>
              <c:numCache>
                <c:formatCode>General</c:formatCode>
                <c:ptCount val="1"/>
                <c:pt idx="0">
                  <c:v>1</c:v>
                </c:pt>
              </c:numCache>
            </c:numRef>
          </c:val>
          <c:extLst>
            <c:ext xmlns:c16="http://schemas.microsoft.com/office/drawing/2014/chart" uri="{C3380CC4-5D6E-409C-BE32-E72D297353CC}">
              <c16:uniqueId val="{00000005-4874-4230-824A-9B5FB1BDA552}"/>
            </c:ext>
          </c:extLst>
        </c:ser>
        <c:ser>
          <c:idx val="3"/>
          <c:order val="3"/>
          <c:tx>
            <c:strRef>
              <c:f>問59!$W$5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問59!$S$4</c:f>
              <c:strCache>
                <c:ptCount val="1"/>
                <c:pt idx="0">
                  <c:v>凡例</c:v>
                </c:pt>
              </c:strCache>
            </c:strRef>
          </c:cat>
          <c:val>
            <c:numRef>
              <c:f>問59!$W$4</c:f>
              <c:numCache>
                <c:formatCode>General</c:formatCode>
                <c:ptCount val="1"/>
                <c:pt idx="0">
                  <c:v>1</c:v>
                </c:pt>
              </c:numCache>
            </c:numRef>
          </c:val>
          <c:extLst>
            <c:ext xmlns:c16="http://schemas.microsoft.com/office/drawing/2014/chart" uri="{C3380CC4-5D6E-409C-BE32-E72D297353CC}">
              <c16:uniqueId val="{00000006-4874-4230-824A-9B5FB1BDA552}"/>
            </c:ext>
          </c:extLst>
        </c:ser>
        <c:ser>
          <c:idx val="4"/>
          <c:order val="4"/>
          <c:tx>
            <c:strRef>
              <c:f>問59!$X$5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問59!$S$4</c:f>
              <c:strCache>
                <c:ptCount val="1"/>
                <c:pt idx="0">
                  <c:v>凡例</c:v>
                </c:pt>
              </c:strCache>
            </c:strRef>
          </c:cat>
          <c:val>
            <c:numRef>
              <c:f>問59!$X$4</c:f>
              <c:numCache>
                <c:formatCode>General</c:formatCode>
                <c:ptCount val="1"/>
                <c:pt idx="0">
                  <c:v>1</c:v>
                </c:pt>
              </c:numCache>
            </c:numRef>
          </c:val>
          <c:extLst>
            <c:ext xmlns:c16="http://schemas.microsoft.com/office/drawing/2014/chart" uri="{C3380CC4-5D6E-409C-BE32-E72D297353CC}">
              <c16:uniqueId val="{00000007-4874-4230-824A-9B5FB1BDA552}"/>
            </c:ext>
          </c:extLst>
        </c:ser>
        <c:ser>
          <c:idx val="5"/>
          <c:order val="5"/>
          <c:tx>
            <c:strRef>
              <c:f>問59!$Y$5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問59!$S$4</c:f>
              <c:strCache>
                <c:ptCount val="1"/>
                <c:pt idx="0">
                  <c:v>凡例</c:v>
                </c:pt>
              </c:strCache>
            </c:strRef>
          </c:cat>
          <c:val>
            <c:numRef>
              <c:f>問59!$Y$4</c:f>
              <c:numCache>
                <c:formatCode>General</c:formatCode>
                <c:ptCount val="1"/>
                <c:pt idx="0">
                  <c:v>1</c:v>
                </c:pt>
              </c:numCache>
            </c:numRef>
          </c:val>
          <c:extLst>
            <c:ext xmlns:c16="http://schemas.microsoft.com/office/drawing/2014/chart" uri="{C3380CC4-5D6E-409C-BE32-E72D297353CC}">
              <c16:uniqueId val="{00000008-4874-4230-824A-9B5FB1BDA55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37419203574927351"/>
          <c:w val="0.74127514184310905"/>
          <c:h val="0.58162400149039795"/>
        </c:manualLayout>
      </c:layout>
      <c:barChart>
        <c:barDir val="bar"/>
        <c:grouping val="percentStacked"/>
        <c:varyColors val="0"/>
        <c:ser>
          <c:idx val="0"/>
          <c:order val="0"/>
          <c:tx>
            <c:strRef>
              <c:f>問59性別!$T$5</c:f>
              <c:strCache>
                <c:ptCount val="1"/>
                <c:pt idx="0">
                  <c:v>女性が優遇
されている</c:v>
                </c:pt>
              </c:strCache>
            </c:strRef>
          </c:tx>
          <c:spPr>
            <a:solidFill>
              <a:schemeClr val="accent1"/>
            </a:solidFill>
            <a:ln w="9525">
              <a:solidFill>
                <a:schemeClr val="tx1"/>
              </a:solidFill>
            </a:ln>
            <a:effectLst/>
          </c:spPr>
          <c:invertIfNegative val="0"/>
          <c:dLbls>
            <c:dLbl>
              <c:idx val="0"/>
              <c:layout>
                <c:manualLayout>
                  <c:x val="1.3731971070034688E-3"/>
                  <c:y val="-9.2003453609683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F-4931-899B-1B87082CFE86}"/>
                </c:ext>
              </c:extLst>
            </c:dLbl>
            <c:dLbl>
              <c:idx val="1"/>
              <c:layout>
                <c:manualLayout>
                  <c:x val="-1.3731971070034949E-3"/>
                  <c:y val="-9.2004614877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F-4931-899B-1B87082CFE86}"/>
                </c:ext>
              </c:extLst>
            </c:dLbl>
            <c:dLbl>
              <c:idx val="2"/>
              <c:layout>
                <c:manualLayout>
                  <c:x val="-2.2670917463691136E-2"/>
                  <c:y val="-8.848771611189044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5B8F-4931-899B-1B87082CFE8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問59性別!$S$6:$S$8</c:f>
              <c:strCache>
                <c:ptCount val="3"/>
                <c:pt idx="0">
                  <c:v>男性(n=521)</c:v>
                </c:pt>
                <c:pt idx="1">
                  <c:v>女性(n=658)</c:v>
                </c:pt>
                <c:pt idx="2">
                  <c:v>回答しない(n=12)</c:v>
                </c:pt>
              </c:strCache>
            </c:strRef>
          </c:cat>
          <c:val>
            <c:numRef>
              <c:f>問59性別!$T$6:$T$8</c:f>
              <c:numCache>
                <c:formatCode>0.0</c:formatCode>
                <c:ptCount val="3"/>
                <c:pt idx="0">
                  <c:v>1.9</c:v>
                </c:pt>
                <c:pt idx="1">
                  <c:v>0.2</c:v>
                </c:pt>
                <c:pt idx="2">
                  <c:v>0</c:v>
                </c:pt>
              </c:numCache>
            </c:numRef>
          </c:val>
          <c:extLst>
            <c:ext xmlns:c16="http://schemas.microsoft.com/office/drawing/2014/chart" uri="{C3380CC4-5D6E-409C-BE32-E72D297353CC}">
              <c16:uniqueId val="{00000003-5B8F-4931-899B-1B87082CFE86}"/>
            </c:ext>
          </c:extLst>
        </c:ser>
        <c:ser>
          <c:idx val="1"/>
          <c:order val="1"/>
          <c:tx>
            <c:strRef>
              <c:f>問59性別!$U$5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2"/>
              <c:layout>
                <c:manualLayout>
                  <c:x val="1.4169323414806943E-2"/>
                  <c:y val="-8.84880064287771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8F-4931-899B-1B87082CFE8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問59性別!$S$6:$S$8</c:f>
              <c:strCache>
                <c:ptCount val="3"/>
                <c:pt idx="0">
                  <c:v>男性(n=521)</c:v>
                </c:pt>
                <c:pt idx="1">
                  <c:v>女性(n=658)</c:v>
                </c:pt>
                <c:pt idx="2">
                  <c:v>回答しない(n=12)</c:v>
                </c:pt>
              </c:strCache>
            </c:strRef>
          </c:cat>
          <c:val>
            <c:numRef>
              <c:f>問59性別!$U$6:$U$8</c:f>
              <c:numCache>
                <c:formatCode>0.0</c:formatCode>
                <c:ptCount val="3"/>
                <c:pt idx="0">
                  <c:v>8.1</c:v>
                </c:pt>
                <c:pt idx="1">
                  <c:v>4.0999999999999996</c:v>
                </c:pt>
                <c:pt idx="2">
                  <c:v>0</c:v>
                </c:pt>
              </c:numCache>
            </c:numRef>
          </c:val>
          <c:extLst>
            <c:ext xmlns:c16="http://schemas.microsoft.com/office/drawing/2014/chart" uri="{C3380CC4-5D6E-409C-BE32-E72D297353CC}">
              <c16:uniqueId val="{00000005-5B8F-4931-899B-1B87082CFE86}"/>
            </c:ext>
          </c:extLst>
        </c:ser>
        <c:ser>
          <c:idx val="2"/>
          <c:order val="2"/>
          <c:tx>
            <c:strRef>
              <c:f>問59性別!$V$5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問59性別!$S$6:$S$8</c:f>
              <c:strCache>
                <c:ptCount val="3"/>
                <c:pt idx="0">
                  <c:v>男性(n=521)</c:v>
                </c:pt>
                <c:pt idx="1">
                  <c:v>女性(n=658)</c:v>
                </c:pt>
                <c:pt idx="2">
                  <c:v>回答しない(n=12)</c:v>
                </c:pt>
              </c:strCache>
            </c:strRef>
          </c:cat>
          <c:val>
            <c:numRef>
              <c:f>問59性別!$V$6:$V$8</c:f>
              <c:numCache>
                <c:formatCode>0.0</c:formatCode>
                <c:ptCount val="3"/>
                <c:pt idx="0">
                  <c:v>66.599999999999994</c:v>
                </c:pt>
                <c:pt idx="1">
                  <c:v>62.9</c:v>
                </c:pt>
                <c:pt idx="2">
                  <c:v>66.7</c:v>
                </c:pt>
              </c:numCache>
            </c:numRef>
          </c:val>
          <c:extLst>
            <c:ext xmlns:c16="http://schemas.microsoft.com/office/drawing/2014/chart" uri="{C3380CC4-5D6E-409C-BE32-E72D297353CC}">
              <c16:uniqueId val="{00000006-5B8F-4931-899B-1B87082CFE86}"/>
            </c:ext>
          </c:extLst>
        </c:ser>
        <c:ser>
          <c:idx val="3"/>
          <c:order val="3"/>
          <c:tx>
            <c:strRef>
              <c:f>問59性別!$W$5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問59性別!$S$6:$S$8</c:f>
              <c:strCache>
                <c:ptCount val="3"/>
                <c:pt idx="0">
                  <c:v>男性(n=521)</c:v>
                </c:pt>
                <c:pt idx="1">
                  <c:v>女性(n=658)</c:v>
                </c:pt>
                <c:pt idx="2">
                  <c:v>回答しない(n=12)</c:v>
                </c:pt>
              </c:strCache>
            </c:strRef>
          </c:cat>
          <c:val>
            <c:numRef>
              <c:f>問59性別!$W$6:$W$8</c:f>
              <c:numCache>
                <c:formatCode>0.0</c:formatCode>
                <c:ptCount val="3"/>
                <c:pt idx="0">
                  <c:v>13.6</c:v>
                </c:pt>
                <c:pt idx="1">
                  <c:v>19.899999999999999</c:v>
                </c:pt>
                <c:pt idx="2">
                  <c:v>25</c:v>
                </c:pt>
              </c:numCache>
            </c:numRef>
          </c:val>
          <c:extLst>
            <c:ext xmlns:c16="http://schemas.microsoft.com/office/drawing/2014/chart" uri="{C3380CC4-5D6E-409C-BE32-E72D297353CC}">
              <c16:uniqueId val="{00000007-5B8F-4931-899B-1B87082CFE86}"/>
            </c:ext>
          </c:extLst>
        </c:ser>
        <c:ser>
          <c:idx val="4"/>
          <c:order val="4"/>
          <c:tx>
            <c:strRef>
              <c:f>問59性別!$X$5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問59性別!$S$6:$S$8</c:f>
              <c:strCache>
                <c:ptCount val="3"/>
                <c:pt idx="0">
                  <c:v>男性(n=521)</c:v>
                </c:pt>
                <c:pt idx="1">
                  <c:v>女性(n=658)</c:v>
                </c:pt>
                <c:pt idx="2">
                  <c:v>回答しない(n=12)</c:v>
                </c:pt>
              </c:strCache>
            </c:strRef>
          </c:cat>
          <c:val>
            <c:numRef>
              <c:f>問59性別!$X$6:$X$8</c:f>
              <c:numCache>
                <c:formatCode>0.0</c:formatCode>
                <c:ptCount val="3"/>
                <c:pt idx="0">
                  <c:v>3.3</c:v>
                </c:pt>
                <c:pt idx="1">
                  <c:v>3.5</c:v>
                </c:pt>
                <c:pt idx="2">
                  <c:v>8.3000000000000007</c:v>
                </c:pt>
              </c:numCache>
            </c:numRef>
          </c:val>
          <c:extLst>
            <c:ext xmlns:c16="http://schemas.microsoft.com/office/drawing/2014/chart" uri="{C3380CC4-5D6E-409C-BE32-E72D297353CC}">
              <c16:uniqueId val="{00000009-5B8F-4931-899B-1B87082CFE86}"/>
            </c:ext>
          </c:extLst>
        </c:ser>
        <c:ser>
          <c:idx val="5"/>
          <c:order val="5"/>
          <c:tx>
            <c:strRef>
              <c:f>問59性別!$Y$5</c:f>
              <c:strCache>
                <c:ptCount val="1"/>
                <c:pt idx="0">
                  <c:v>（無効回答）</c:v>
                </c:pt>
              </c:strCache>
            </c:strRef>
          </c:tx>
          <c:spPr>
            <a:solidFill>
              <a:schemeClr val="bg1"/>
            </a:solidFill>
            <a:ln>
              <a:solidFill>
                <a:schemeClr val="tx1"/>
              </a:solidFill>
            </a:ln>
            <a:effectLst/>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A-4A6B-806F-A4E9AA27824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問59性別!$S$6:$S$8</c:f>
              <c:strCache>
                <c:ptCount val="3"/>
                <c:pt idx="0">
                  <c:v>男性(n=521)</c:v>
                </c:pt>
                <c:pt idx="1">
                  <c:v>女性(n=658)</c:v>
                </c:pt>
                <c:pt idx="2">
                  <c:v>回答しない(n=12)</c:v>
                </c:pt>
              </c:strCache>
            </c:strRef>
          </c:cat>
          <c:val>
            <c:numRef>
              <c:f>問59性別!$Y$6:$Y$8</c:f>
              <c:numCache>
                <c:formatCode>0.0</c:formatCode>
                <c:ptCount val="3"/>
                <c:pt idx="0">
                  <c:v>6.5</c:v>
                </c:pt>
                <c:pt idx="1">
                  <c:v>9.4</c:v>
                </c:pt>
                <c:pt idx="2">
                  <c:v>0</c:v>
                </c:pt>
              </c:numCache>
            </c:numRef>
          </c:val>
          <c:extLst>
            <c:ext xmlns:c16="http://schemas.microsoft.com/office/drawing/2014/chart" uri="{C3380CC4-5D6E-409C-BE32-E72D297353CC}">
              <c16:uniqueId val="{0000000B-5B8F-4931-899B-1B87082CFE86}"/>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問59性別!$T$5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986-412F-8314-48D85CC3480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986-412F-8314-48D85CC3480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問59性別!$S$4</c:f>
              <c:strCache>
                <c:ptCount val="1"/>
                <c:pt idx="0">
                  <c:v>凡例</c:v>
                </c:pt>
              </c:strCache>
            </c:strRef>
          </c:cat>
          <c:val>
            <c:numRef>
              <c:f>問59性別!$T$4</c:f>
              <c:numCache>
                <c:formatCode>General</c:formatCode>
                <c:ptCount val="1"/>
                <c:pt idx="0">
                  <c:v>1</c:v>
                </c:pt>
              </c:numCache>
            </c:numRef>
          </c:val>
          <c:extLst>
            <c:ext xmlns:c16="http://schemas.microsoft.com/office/drawing/2014/chart" uri="{C3380CC4-5D6E-409C-BE32-E72D297353CC}">
              <c16:uniqueId val="{00000002-4986-412F-8314-48D85CC34807}"/>
            </c:ext>
          </c:extLst>
        </c:ser>
        <c:ser>
          <c:idx val="1"/>
          <c:order val="1"/>
          <c:tx>
            <c:strRef>
              <c:f>問59性別!$U$5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986-412F-8314-48D85CC348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問59性別!$S$4</c:f>
              <c:strCache>
                <c:ptCount val="1"/>
                <c:pt idx="0">
                  <c:v>凡例</c:v>
                </c:pt>
              </c:strCache>
            </c:strRef>
          </c:cat>
          <c:val>
            <c:numRef>
              <c:f>問59性別!$U$4</c:f>
              <c:numCache>
                <c:formatCode>General</c:formatCode>
                <c:ptCount val="1"/>
                <c:pt idx="0">
                  <c:v>1</c:v>
                </c:pt>
              </c:numCache>
            </c:numRef>
          </c:val>
          <c:extLst>
            <c:ext xmlns:c16="http://schemas.microsoft.com/office/drawing/2014/chart" uri="{C3380CC4-5D6E-409C-BE32-E72D297353CC}">
              <c16:uniqueId val="{00000004-4986-412F-8314-48D85CC34807}"/>
            </c:ext>
          </c:extLst>
        </c:ser>
        <c:ser>
          <c:idx val="2"/>
          <c:order val="2"/>
          <c:tx>
            <c:strRef>
              <c:f>問59性別!$V$5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問59性別!$V$4</c:f>
              <c:numCache>
                <c:formatCode>General</c:formatCode>
                <c:ptCount val="1"/>
                <c:pt idx="0">
                  <c:v>1</c:v>
                </c:pt>
              </c:numCache>
            </c:numRef>
          </c:val>
          <c:extLst>
            <c:ext xmlns:c16="http://schemas.microsoft.com/office/drawing/2014/chart" uri="{C3380CC4-5D6E-409C-BE32-E72D297353CC}">
              <c16:uniqueId val="{00000005-4986-412F-8314-48D85CC34807}"/>
            </c:ext>
          </c:extLst>
        </c:ser>
        <c:ser>
          <c:idx val="3"/>
          <c:order val="3"/>
          <c:tx>
            <c:strRef>
              <c:f>問59性別!$W$5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問59性別!$W$4</c:f>
              <c:numCache>
                <c:formatCode>General</c:formatCode>
                <c:ptCount val="1"/>
                <c:pt idx="0">
                  <c:v>1</c:v>
                </c:pt>
              </c:numCache>
            </c:numRef>
          </c:val>
          <c:extLst>
            <c:ext xmlns:c16="http://schemas.microsoft.com/office/drawing/2014/chart" uri="{C3380CC4-5D6E-409C-BE32-E72D297353CC}">
              <c16:uniqueId val="{00000006-4986-412F-8314-48D85CC34807}"/>
            </c:ext>
          </c:extLst>
        </c:ser>
        <c:ser>
          <c:idx val="4"/>
          <c:order val="4"/>
          <c:tx>
            <c:strRef>
              <c:f>問59性別!$X$5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問59性別!$X$4</c:f>
              <c:numCache>
                <c:formatCode>General</c:formatCode>
                <c:ptCount val="1"/>
                <c:pt idx="0">
                  <c:v>1</c:v>
                </c:pt>
              </c:numCache>
            </c:numRef>
          </c:val>
          <c:extLst>
            <c:ext xmlns:c16="http://schemas.microsoft.com/office/drawing/2014/chart" uri="{C3380CC4-5D6E-409C-BE32-E72D297353CC}">
              <c16:uniqueId val="{00000007-4986-412F-8314-48D85CC34807}"/>
            </c:ext>
          </c:extLst>
        </c:ser>
        <c:ser>
          <c:idx val="5"/>
          <c:order val="5"/>
          <c:tx>
            <c:strRef>
              <c:f>問59性別!$Y$5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問59性別!$Y$4</c:f>
              <c:numCache>
                <c:formatCode>General</c:formatCode>
                <c:ptCount val="1"/>
                <c:pt idx="0">
                  <c:v>1</c:v>
                </c:pt>
              </c:numCache>
            </c:numRef>
          </c:val>
          <c:extLst>
            <c:ext xmlns:c16="http://schemas.microsoft.com/office/drawing/2014/chart" uri="{C3380CC4-5D6E-409C-BE32-E72D297353CC}">
              <c16:uniqueId val="{00000008-4986-412F-8314-48D85CC3480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37419203574927351"/>
          <c:w val="0.74127514184310905"/>
          <c:h val="0.58162400149039795"/>
        </c:manualLayout>
      </c:layout>
      <c:barChart>
        <c:barDir val="bar"/>
        <c:grouping val="percentStacked"/>
        <c:varyColors val="0"/>
        <c:ser>
          <c:idx val="0"/>
          <c:order val="0"/>
          <c:tx>
            <c:strRef>
              <c:f>問59性別!$T$21</c:f>
              <c:strCache>
                <c:ptCount val="1"/>
                <c:pt idx="0">
                  <c:v>女性が優遇
されている</c:v>
                </c:pt>
              </c:strCache>
            </c:strRef>
          </c:tx>
          <c:spPr>
            <a:solidFill>
              <a:schemeClr val="accent1"/>
            </a:solidFill>
            <a:ln w="9525">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C9-47AC-94A7-BB4B9218D85C}"/>
                </c:ext>
              </c:extLst>
            </c:dLbl>
            <c:dLbl>
              <c:idx val="1"/>
              <c:layout>
                <c:manualLayout>
                  <c:x val="-4.2507970244421087E-3"/>
                  <c:y val="-8.83175904162911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C9-47AC-94A7-BB4B9218D85C}"/>
                </c:ext>
              </c:extLst>
            </c:dLbl>
            <c:dLbl>
              <c:idx val="2"/>
              <c:layout>
                <c:manualLayout>
                  <c:x val="-1.8420120439249024E-2"/>
                  <c:y val="-9.2174740572830052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3C9-47AC-94A7-BB4B9218D85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問59性別!$S$22:$S$24</c:f>
              <c:strCache>
                <c:ptCount val="3"/>
                <c:pt idx="0">
                  <c:v>男性(n=521)</c:v>
                </c:pt>
                <c:pt idx="1">
                  <c:v>女性(n=658)</c:v>
                </c:pt>
                <c:pt idx="2">
                  <c:v>回答しない(n=12)</c:v>
                </c:pt>
              </c:strCache>
            </c:strRef>
          </c:cat>
          <c:val>
            <c:numRef>
              <c:f>問59性別!$T$22:$T$24</c:f>
              <c:numCache>
                <c:formatCode>0.0</c:formatCode>
                <c:ptCount val="3"/>
                <c:pt idx="0">
                  <c:v>3.6</c:v>
                </c:pt>
                <c:pt idx="1">
                  <c:v>0.3</c:v>
                </c:pt>
                <c:pt idx="2">
                  <c:v>0</c:v>
                </c:pt>
              </c:numCache>
            </c:numRef>
          </c:val>
          <c:extLst>
            <c:ext xmlns:c16="http://schemas.microsoft.com/office/drawing/2014/chart" uri="{C3380CC4-5D6E-409C-BE32-E72D297353CC}">
              <c16:uniqueId val="{00000003-73C9-47AC-94A7-BB4B9218D85C}"/>
            </c:ext>
          </c:extLst>
        </c:ser>
        <c:ser>
          <c:idx val="1"/>
          <c:order val="1"/>
          <c:tx>
            <c:strRef>
              <c:f>問59性別!$U$21</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2"/>
              <c:layout>
                <c:manualLayout>
                  <c:x val="1.7003188097768306E-2"/>
                  <c:y val="-9.21747405728300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6D-4EA4-9D44-3FDACBC056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問59性別!$S$22:$S$24</c:f>
              <c:strCache>
                <c:ptCount val="3"/>
                <c:pt idx="0">
                  <c:v>男性(n=521)</c:v>
                </c:pt>
                <c:pt idx="1">
                  <c:v>女性(n=658)</c:v>
                </c:pt>
                <c:pt idx="2">
                  <c:v>回答しない(n=12)</c:v>
                </c:pt>
              </c:strCache>
            </c:strRef>
          </c:cat>
          <c:val>
            <c:numRef>
              <c:f>問59性別!$U$22:$U$24</c:f>
              <c:numCache>
                <c:formatCode>0.0</c:formatCode>
                <c:ptCount val="3"/>
                <c:pt idx="0">
                  <c:v>9.4</c:v>
                </c:pt>
                <c:pt idx="1">
                  <c:v>7</c:v>
                </c:pt>
                <c:pt idx="2">
                  <c:v>0</c:v>
                </c:pt>
              </c:numCache>
            </c:numRef>
          </c:val>
          <c:extLst>
            <c:ext xmlns:c16="http://schemas.microsoft.com/office/drawing/2014/chart" uri="{C3380CC4-5D6E-409C-BE32-E72D297353CC}">
              <c16:uniqueId val="{00000004-73C9-47AC-94A7-BB4B9218D85C}"/>
            </c:ext>
          </c:extLst>
        </c:ser>
        <c:ser>
          <c:idx val="2"/>
          <c:order val="2"/>
          <c:tx>
            <c:strRef>
              <c:f>問59性別!$V$21</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問59性別!$S$22:$S$24</c:f>
              <c:strCache>
                <c:ptCount val="3"/>
                <c:pt idx="0">
                  <c:v>男性(n=521)</c:v>
                </c:pt>
                <c:pt idx="1">
                  <c:v>女性(n=658)</c:v>
                </c:pt>
                <c:pt idx="2">
                  <c:v>回答しない(n=12)</c:v>
                </c:pt>
              </c:strCache>
            </c:strRef>
          </c:cat>
          <c:val>
            <c:numRef>
              <c:f>問59性別!$V$22:$V$24</c:f>
              <c:numCache>
                <c:formatCode>0.0</c:formatCode>
                <c:ptCount val="3"/>
                <c:pt idx="0">
                  <c:v>49.1</c:v>
                </c:pt>
                <c:pt idx="1">
                  <c:v>32.1</c:v>
                </c:pt>
                <c:pt idx="2">
                  <c:v>50</c:v>
                </c:pt>
              </c:numCache>
            </c:numRef>
          </c:val>
          <c:extLst>
            <c:ext xmlns:c16="http://schemas.microsoft.com/office/drawing/2014/chart" uri="{C3380CC4-5D6E-409C-BE32-E72D297353CC}">
              <c16:uniqueId val="{00000005-73C9-47AC-94A7-BB4B9218D85C}"/>
            </c:ext>
          </c:extLst>
        </c:ser>
        <c:ser>
          <c:idx val="3"/>
          <c:order val="3"/>
          <c:tx>
            <c:strRef>
              <c:f>問59性別!$W$21</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問59性別!$S$22:$S$24</c:f>
              <c:strCache>
                <c:ptCount val="3"/>
                <c:pt idx="0">
                  <c:v>男性(n=521)</c:v>
                </c:pt>
                <c:pt idx="1">
                  <c:v>女性(n=658)</c:v>
                </c:pt>
                <c:pt idx="2">
                  <c:v>回答しない(n=12)</c:v>
                </c:pt>
              </c:strCache>
            </c:strRef>
          </c:cat>
          <c:val>
            <c:numRef>
              <c:f>問59性別!$W$22:$W$24</c:f>
              <c:numCache>
                <c:formatCode>0.0</c:formatCode>
                <c:ptCount val="3"/>
                <c:pt idx="0">
                  <c:v>28.6</c:v>
                </c:pt>
                <c:pt idx="1">
                  <c:v>43.3</c:v>
                </c:pt>
                <c:pt idx="2">
                  <c:v>25</c:v>
                </c:pt>
              </c:numCache>
            </c:numRef>
          </c:val>
          <c:extLst>
            <c:ext xmlns:c16="http://schemas.microsoft.com/office/drawing/2014/chart" uri="{C3380CC4-5D6E-409C-BE32-E72D297353CC}">
              <c16:uniqueId val="{00000006-73C9-47AC-94A7-BB4B9218D85C}"/>
            </c:ext>
          </c:extLst>
        </c:ser>
        <c:ser>
          <c:idx val="4"/>
          <c:order val="4"/>
          <c:tx>
            <c:strRef>
              <c:f>問59性別!$X$21</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問59性別!$S$22:$S$24</c:f>
              <c:strCache>
                <c:ptCount val="3"/>
                <c:pt idx="0">
                  <c:v>男性(n=521)</c:v>
                </c:pt>
                <c:pt idx="1">
                  <c:v>女性(n=658)</c:v>
                </c:pt>
                <c:pt idx="2">
                  <c:v>回答しない(n=12)</c:v>
                </c:pt>
              </c:strCache>
            </c:strRef>
          </c:cat>
          <c:val>
            <c:numRef>
              <c:f>問59性別!$X$22:$X$24</c:f>
              <c:numCache>
                <c:formatCode>0.0</c:formatCode>
                <c:ptCount val="3"/>
                <c:pt idx="0">
                  <c:v>5.4</c:v>
                </c:pt>
                <c:pt idx="1">
                  <c:v>10.6</c:v>
                </c:pt>
                <c:pt idx="2">
                  <c:v>25</c:v>
                </c:pt>
              </c:numCache>
            </c:numRef>
          </c:val>
          <c:extLst>
            <c:ext xmlns:c16="http://schemas.microsoft.com/office/drawing/2014/chart" uri="{C3380CC4-5D6E-409C-BE32-E72D297353CC}">
              <c16:uniqueId val="{00000008-73C9-47AC-94A7-BB4B9218D85C}"/>
            </c:ext>
          </c:extLst>
        </c:ser>
        <c:ser>
          <c:idx val="5"/>
          <c:order val="5"/>
          <c:tx>
            <c:strRef>
              <c:f>問59性別!$Y$21</c:f>
              <c:strCache>
                <c:ptCount val="1"/>
                <c:pt idx="0">
                  <c:v>（無効回答）</c:v>
                </c:pt>
              </c:strCache>
            </c:strRef>
          </c:tx>
          <c:spPr>
            <a:solidFill>
              <a:schemeClr val="bg1"/>
            </a:solidFill>
            <a:ln>
              <a:solidFill>
                <a:schemeClr val="tx1"/>
              </a:solidFill>
            </a:ln>
            <a:effectLst/>
          </c:spPr>
          <c:invertIfNegative val="0"/>
          <c:dLbls>
            <c:dLbl>
              <c:idx val="0"/>
              <c:layout>
                <c:manualLayout>
                  <c:x val="5.66772936592277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C9-47AC-94A7-BB4B9218D85C}"/>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6D-4EA4-9D44-3FDACBC056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問59性別!$S$22:$S$24</c:f>
              <c:strCache>
                <c:ptCount val="3"/>
                <c:pt idx="0">
                  <c:v>男性(n=521)</c:v>
                </c:pt>
                <c:pt idx="1">
                  <c:v>女性(n=658)</c:v>
                </c:pt>
                <c:pt idx="2">
                  <c:v>回答しない(n=12)</c:v>
                </c:pt>
              </c:strCache>
            </c:strRef>
          </c:cat>
          <c:val>
            <c:numRef>
              <c:f>問59性別!$Y$22:$Y$24</c:f>
              <c:numCache>
                <c:formatCode>0.0</c:formatCode>
                <c:ptCount val="3"/>
                <c:pt idx="0">
                  <c:v>3.8</c:v>
                </c:pt>
                <c:pt idx="1">
                  <c:v>6.7</c:v>
                </c:pt>
                <c:pt idx="2">
                  <c:v>0</c:v>
                </c:pt>
              </c:numCache>
            </c:numRef>
          </c:val>
          <c:extLst>
            <c:ext xmlns:c16="http://schemas.microsoft.com/office/drawing/2014/chart" uri="{C3380CC4-5D6E-409C-BE32-E72D297353CC}">
              <c16:uniqueId val="{0000000A-73C9-47AC-94A7-BB4B9218D85C}"/>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問59性別!$T$21</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C6B-4C10-8E99-CA7578291BC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C6B-4C10-8E99-CA7578291BC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問59性別!$S$20</c:f>
              <c:strCache>
                <c:ptCount val="1"/>
                <c:pt idx="0">
                  <c:v>凡例</c:v>
                </c:pt>
              </c:strCache>
            </c:strRef>
          </c:cat>
          <c:val>
            <c:numRef>
              <c:f>問59性別!$T$20</c:f>
              <c:numCache>
                <c:formatCode>General</c:formatCode>
                <c:ptCount val="1"/>
                <c:pt idx="0">
                  <c:v>1</c:v>
                </c:pt>
              </c:numCache>
            </c:numRef>
          </c:val>
          <c:extLst>
            <c:ext xmlns:c16="http://schemas.microsoft.com/office/drawing/2014/chart" uri="{C3380CC4-5D6E-409C-BE32-E72D297353CC}">
              <c16:uniqueId val="{00000002-7C6B-4C10-8E99-CA7578291BCD}"/>
            </c:ext>
          </c:extLst>
        </c:ser>
        <c:ser>
          <c:idx val="1"/>
          <c:order val="1"/>
          <c:tx>
            <c:strRef>
              <c:f>問59性別!$U$21</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C6B-4C10-8E99-CA7578291BC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問59性別!$S$20</c:f>
              <c:strCache>
                <c:ptCount val="1"/>
                <c:pt idx="0">
                  <c:v>凡例</c:v>
                </c:pt>
              </c:strCache>
            </c:strRef>
          </c:cat>
          <c:val>
            <c:numRef>
              <c:f>問59性別!$U$20</c:f>
              <c:numCache>
                <c:formatCode>General</c:formatCode>
                <c:ptCount val="1"/>
                <c:pt idx="0">
                  <c:v>1</c:v>
                </c:pt>
              </c:numCache>
            </c:numRef>
          </c:val>
          <c:extLst>
            <c:ext xmlns:c16="http://schemas.microsoft.com/office/drawing/2014/chart" uri="{C3380CC4-5D6E-409C-BE32-E72D297353CC}">
              <c16:uniqueId val="{00000004-7C6B-4C10-8E99-CA7578291BCD}"/>
            </c:ext>
          </c:extLst>
        </c:ser>
        <c:ser>
          <c:idx val="2"/>
          <c:order val="2"/>
          <c:tx>
            <c:strRef>
              <c:f>問59性別!$V$21</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問59性別!$S$20</c:f>
              <c:strCache>
                <c:ptCount val="1"/>
                <c:pt idx="0">
                  <c:v>凡例</c:v>
                </c:pt>
              </c:strCache>
            </c:strRef>
          </c:cat>
          <c:val>
            <c:numRef>
              <c:f>問59性別!$V$20</c:f>
              <c:numCache>
                <c:formatCode>General</c:formatCode>
                <c:ptCount val="1"/>
                <c:pt idx="0">
                  <c:v>1</c:v>
                </c:pt>
              </c:numCache>
            </c:numRef>
          </c:val>
          <c:extLst>
            <c:ext xmlns:c16="http://schemas.microsoft.com/office/drawing/2014/chart" uri="{C3380CC4-5D6E-409C-BE32-E72D297353CC}">
              <c16:uniqueId val="{00000005-7C6B-4C10-8E99-CA7578291BCD}"/>
            </c:ext>
          </c:extLst>
        </c:ser>
        <c:ser>
          <c:idx val="3"/>
          <c:order val="3"/>
          <c:tx>
            <c:strRef>
              <c:f>問59性別!$W$21</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問59性別!$S$20</c:f>
              <c:strCache>
                <c:ptCount val="1"/>
                <c:pt idx="0">
                  <c:v>凡例</c:v>
                </c:pt>
              </c:strCache>
            </c:strRef>
          </c:cat>
          <c:val>
            <c:numRef>
              <c:f>問59性別!$W$20</c:f>
              <c:numCache>
                <c:formatCode>General</c:formatCode>
                <c:ptCount val="1"/>
                <c:pt idx="0">
                  <c:v>1</c:v>
                </c:pt>
              </c:numCache>
            </c:numRef>
          </c:val>
          <c:extLst>
            <c:ext xmlns:c16="http://schemas.microsoft.com/office/drawing/2014/chart" uri="{C3380CC4-5D6E-409C-BE32-E72D297353CC}">
              <c16:uniqueId val="{00000006-7C6B-4C10-8E99-CA7578291BCD}"/>
            </c:ext>
          </c:extLst>
        </c:ser>
        <c:ser>
          <c:idx val="4"/>
          <c:order val="4"/>
          <c:tx>
            <c:strRef>
              <c:f>問59性別!$X$21</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問59性別!$S$20</c:f>
              <c:strCache>
                <c:ptCount val="1"/>
                <c:pt idx="0">
                  <c:v>凡例</c:v>
                </c:pt>
              </c:strCache>
            </c:strRef>
          </c:cat>
          <c:val>
            <c:numRef>
              <c:f>問59性別!$X$20</c:f>
              <c:numCache>
                <c:formatCode>General</c:formatCode>
                <c:ptCount val="1"/>
                <c:pt idx="0">
                  <c:v>1</c:v>
                </c:pt>
              </c:numCache>
            </c:numRef>
          </c:val>
          <c:extLst>
            <c:ext xmlns:c16="http://schemas.microsoft.com/office/drawing/2014/chart" uri="{C3380CC4-5D6E-409C-BE32-E72D297353CC}">
              <c16:uniqueId val="{00000007-7C6B-4C10-8E99-CA7578291BCD}"/>
            </c:ext>
          </c:extLst>
        </c:ser>
        <c:ser>
          <c:idx val="5"/>
          <c:order val="5"/>
          <c:tx>
            <c:strRef>
              <c:f>問59性別!$Y$21</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問59性別!$S$20</c:f>
              <c:strCache>
                <c:ptCount val="1"/>
                <c:pt idx="0">
                  <c:v>凡例</c:v>
                </c:pt>
              </c:strCache>
            </c:strRef>
          </c:cat>
          <c:val>
            <c:numRef>
              <c:f>問59性別!$Y$20</c:f>
              <c:numCache>
                <c:formatCode>General</c:formatCode>
                <c:ptCount val="1"/>
                <c:pt idx="0">
                  <c:v>1</c:v>
                </c:pt>
              </c:numCache>
            </c:numRef>
          </c:val>
          <c:extLst>
            <c:ext xmlns:c16="http://schemas.microsoft.com/office/drawing/2014/chart" uri="{C3380CC4-5D6E-409C-BE32-E72D297353CC}">
              <c16:uniqueId val="{00000008-7C6B-4C10-8E99-CA7578291BC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37419203574927351"/>
          <c:w val="0.74127514184310905"/>
          <c:h val="0.58162400149039795"/>
        </c:manualLayout>
      </c:layout>
      <c:barChart>
        <c:barDir val="bar"/>
        <c:grouping val="percentStacked"/>
        <c:varyColors val="0"/>
        <c:ser>
          <c:idx val="0"/>
          <c:order val="0"/>
          <c:tx>
            <c:strRef>
              <c:f>問59性別!$T$37</c:f>
              <c:strCache>
                <c:ptCount val="1"/>
                <c:pt idx="0">
                  <c:v>女性が優遇
されている</c:v>
                </c:pt>
              </c:strCache>
            </c:strRef>
          </c:tx>
          <c:spPr>
            <a:solidFill>
              <a:schemeClr val="accent1"/>
            </a:solidFill>
            <a:ln w="9525">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03-4485-A304-9FF6113D5DBB}"/>
                </c:ext>
              </c:extLst>
            </c:dLbl>
            <c:dLbl>
              <c:idx val="1"/>
              <c:layout>
                <c:manualLayout>
                  <c:x val="0"/>
                  <c:y val="-9.200432456034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03-4485-A304-9FF6113D5DBB}"/>
                </c:ext>
              </c:extLst>
            </c:dLbl>
            <c:dLbl>
              <c:idx val="2"/>
              <c:layout>
                <c:manualLayout>
                  <c:x val="-1.4169323414806943E-3"/>
                  <c:y val="-9.21753212066034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03-4485-A304-9FF6113D5DB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問59性別!$S$38:$S$40</c:f>
              <c:strCache>
                <c:ptCount val="3"/>
                <c:pt idx="0">
                  <c:v>男性(n=521)</c:v>
                </c:pt>
                <c:pt idx="1">
                  <c:v>女性(n=658)</c:v>
                </c:pt>
                <c:pt idx="2">
                  <c:v>回答しない(n=12)</c:v>
                </c:pt>
              </c:strCache>
            </c:strRef>
          </c:cat>
          <c:val>
            <c:numRef>
              <c:f>問59性別!$T$38:$T$40</c:f>
              <c:numCache>
                <c:formatCode>0.0</c:formatCode>
                <c:ptCount val="3"/>
                <c:pt idx="0">
                  <c:v>3.3</c:v>
                </c:pt>
                <c:pt idx="1">
                  <c:v>0</c:v>
                </c:pt>
                <c:pt idx="2">
                  <c:v>0</c:v>
                </c:pt>
              </c:numCache>
            </c:numRef>
          </c:val>
          <c:extLst>
            <c:ext xmlns:c16="http://schemas.microsoft.com/office/drawing/2014/chart" uri="{C3380CC4-5D6E-409C-BE32-E72D297353CC}">
              <c16:uniqueId val="{00000003-A303-4485-A304-9FF6113D5DBB}"/>
            </c:ext>
          </c:extLst>
        </c:ser>
        <c:ser>
          <c:idx val="1"/>
          <c:order val="1"/>
          <c:tx>
            <c:strRef>
              <c:f>問59性別!$U$37</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問59性別!$S$38:$S$40</c:f>
              <c:strCache>
                <c:ptCount val="3"/>
                <c:pt idx="0">
                  <c:v>男性(n=521)</c:v>
                </c:pt>
                <c:pt idx="1">
                  <c:v>女性(n=658)</c:v>
                </c:pt>
                <c:pt idx="2">
                  <c:v>回答しない(n=12)</c:v>
                </c:pt>
              </c:strCache>
            </c:strRef>
          </c:cat>
          <c:val>
            <c:numRef>
              <c:f>問59性別!$U$38:$U$40</c:f>
              <c:numCache>
                <c:formatCode>0.0</c:formatCode>
                <c:ptCount val="3"/>
                <c:pt idx="0">
                  <c:v>10.6</c:v>
                </c:pt>
                <c:pt idx="1">
                  <c:v>8.1</c:v>
                </c:pt>
                <c:pt idx="2">
                  <c:v>8.3000000000000007</c:v>
                </c:pt>
              </c:numCache>
            </c:numRef>
          </c:val>
          <c:extLst>
            <c:ext xmlns:c16="http://schemas.microsoft.com/office/drawing/2014/chart" uri="{C3380CC4-5D6E-409C-BE32-E72D297353CC}">
              <c16:uniqueId val="{00000004-A303-4485-A304-9FF6113D5DBB}"/>
            </c:ext>
          </c:extLst>
        </c:ser>
        <c:ser>
          <c:idx val="2"/>
          <c:order val="2"/>
          <c:tx>
            <c:strRef>
              <c:f>問59性別!$V$37</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問59性別!$S$38:$S$40</c:f>
              <c:strCache>
                <c:ptCount val="3"/>
                <c:pt idx="0">
                  <c:v>男性(n=521)</c:v>
                </c:pt>
                <c:pt idx="1">
                  <c:v>女性(n=658)</c:v>
                </c:pt>
                <c:pt idx="2">
                  <c:v>回答しない(n=12)</c:v>
                </c:pt>
              </c:strCache>
            </c:strRef>
          </c:cat>
          <c:val>
            <c:numRef>
              <c:f>問59性別!$V$38:$V$40</c:f>
              <c:numCache>
                <c:formatCode>0.0</c:formatCode>
                <c:ptCount val="3"/>
                <c:pt idx="0">
                  <c:v>58.3</c:v>
                </c:pt>
                <c:pt idx="1">
                  <c:v>49.7</c:v>
                </c:pt>
                <c:pt idx="2">
                  <c:v>33.299999999999997</c:v>
                </c:pt>
              </c:numCache>
            </c:numRef>
          </c:val>
          <c:extLst>
            <c:ext xmlns:c16="http://schemas.microsoft.com/office/drawing/2014/chart" uri="{C3380CC4-5D6E-409C-BE32-E72D297353CC}">
              <c16:uniqueId val="{00000005-A303-4485-A304-9FF6113D5DBB}"/>
            </c:ext>
          </c:extLst>
        </c:ser>
        <c:ser>
          <c:idx val="3"/>
          <c:order val="3"/>
          <c:tx>
            <c:strRef>
              <c:f>問59性別!$W$37</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問59性別!$S$38:$S$40</c:f>
              <c:strCache>
                <c:ptCount val="3"/>
                <c:pt idx="0">
                  <c:v>男性(n=521)</c:v>
                </c:pt>
                <c:pt idx="1">
                  <c:v>女性(n=658)</c:v>
                </c:pt>
                <c:pt idx="2">
                  <c:v>回答しない(n=12)</c:v>
                </c:pt>
              </c:strCache>
            </c:strRef>
          </c:cat>
          <c:val>
            <c:numRef>
              <c:f>問59性別!$W$38:$W$40</c:f>
              <c:numCache>
                <c:formatCode>0.0</c:formatCode>
                <c:ptCount val="3"/>
                <c:pt idx="0">
                  <c:v>17.899999999999999</c:v>
                </c:pt>
                <c:pt idx="1">
                  <c:v>29</c:v>
                </c:pt>
                <c:pt idx="2">
                  <c:v>41.7</c:v>
                </c:pt>
              </c:numCache>
            </c:numRef>
          </c:val>
          <c:extLst>
            <c:ext xmlns:c16="http://schemas.microsoft.com/office/drawing/2014/chart" uri="{C3380CC4-5D6E-409C-BE32-E72D297353CC}">
              <c16:uniqueId val="{00000006-A303-4485-A304-9FF6113D5DBB}"/>
            </c:ext>
          </c:extLst>
        </c:ser>
        <c:ser>
          <c:idx val="4"/>
          <c:order val="4"/>
          <c:tx>
            <c:strRef>
              <c:f>問59性別!$X$37</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問59性別!$S$38:$S$40</c:f>
              <c:strCache>
                <c:ptCount val="3"/>
                <c:pt idx="0">
                  <c:v>男性(n=521)</c:v>
                </c:pt>
                <c:pt idx="1">
                  <c:v>女性(n=658)</c:v>
                </c:pt>
                <c:pt idx="2">
                  <c:v>回答しない(n=12)</c:v>
                </c:pt>
              </c:strCache>
            </c:strRef>
          </c:cat>
          <c:val>
            <c:numRef>
              <c:f>問59性別!$X$38:$X$40</c:f>
              <c:numCache>
                <c:formatCode>0.0</c:formatCode>
                <c:ptCount val="3"/>
                <c:pt idx="0">
                  <c:v>3.6</c:v>
                </c:pt>
                <c:pt idx="1">
                  <c:v>5</c:v>
                </c:pt>
                <c:pt idx="2">
                  <c:v>16.7</c:v>
                </c:pt>
              </c:numCache>
            </c:numRef>
          </c:val>
          <c:extLst>
            <c:ext xmlns:c16="http://schemas.microsoft.com/office/drawing/2014/chart" uri="{C3380CC4-5D6E-409C-BE32-E72D297353CC}">
              <c16:uniqueId val="{00000008-A303-4485-A304-9FF6113D5DBB}"/>
            </c:ext>
          </c:extLst>
        </c:ser>
        <c:ser>
          <c:idx val="5"/>
          <c:order val="5"/>
          <c:tx>
            <c:strRef>
              <c:f>問59性別!$Y$37</c:f>
              <c:strCache>
                <c:ptCount val="1"/>
                <c:pt idx="0">
                  <c:v>（無効回答）</c:v>
                </c:pt>
              </c:strCache>
            </c:strRef>
          </c:tx>
          <c:spPr>
            <a:solidFill>
              <a:schemeClr val="bg1"/>
            </a:solidFill>
            <a:ln>
              <a:solidFill>
                <a:schemeClr val="tx1"/>
              </a:solidFill>
            </a:ln>
            <a:effectLst/>
          </c:spPr>
          <c:invertIfNegative val="0"/>
          <c:dLbls>
            <c:dLbl>
              <c:idx val="0"/>
              <c:layout>
                <c:manualLayout>
                  <c:x val="2.833864682961284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26-4CF5-9998-E9C1A47EB0BC}"/>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26-4CF5-9998-E9C1A47EB0B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問59性別!$S$38:$S$40</c:f>
              <c:strCache>
                <c:ptCount val="3"/>
                <c:pt idx="0">
                  <c:v>男性(n=521)</c:v>
                </c:pt>
                <c:pt idx="1">
                  <c:v>女性(n=658)</c:v>
                </c:pt>
                <c:pt idx="2">
                  <c:v>回答しない(n=12)</c:v>
                </c:pt>
              </c:strCache>
            </c:strRef>
          </c:cat>
          <c:val>
            <c:numRef>
              <c:f>問59性別!$Y$38:$Y$40</c:f>
              <c:numCache>
                <c:formatCode>0.0</c:formatCode>
                <c:ptCount val="3"/>
                <c:pt idx="0">
                  <c:v>6.3</c:v>
                </c:pt>
                <c:pt idx="1">
                  <c:v>8.1999999999999993</c:v>
                </c:pt>
                <c:pt idx="2">
                  <c:v>0</c:v>
                </c:pt>
              </c:numCache>
            </c:numRef>
          </c:val>
          <c:extLst>
            <c:ext xmlns:c16="http://schemas.microsoft.com/office/drawing/2014/chart" uri="{C3380CC4-5D6E-409C-BE32-E72D297353CC}">
              <c16:uniqueId val="{00000009-A303-4485-A304-9FF6113D5DB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問56経年!$T$5</c:f>
              <c:strCache>
                <c:ptCount val="1"/>
                <c:pt idx="0">
                  <c:v>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04D-4FB7-8DA9-F3D3DBD2ABE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04D-4FB7-8DA9-F3D3DBD2ABE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問56経年!$S$4</c:f>
              <c:strCache>
                <c:ptCount val="1"/>
                <c:pt idx="0">
                  <c:v>凡例</c:v>
                </c:pt>
              </c:strCache>
            </c:strRef>
          </c:cat>
          <c:val>
            <c:numRef>
              <c:f>問56経年!$T$4</c:f>
              <c:numCache>
                <c:formatCode>General</c:formatCode>
                <c:ptCount val="1"/>
                <c:pt idx="0">
                  <c:v>1</c:v>
                </c:pt>
              </c:numCache>
            </c:numRef>
          </c:val>
          <c:extLst>
            <c:ext xmlns:c16="http://schemas.microsoft.com/office/drawing/2014/chart" uri="{C3380CC4-5D6E-409C-BE32-E72D297353CC}">
              <c16:uniqueId val="{00000002-204D-4FB7-8DA9-F3D3DBD2ABE5}"/>
            </c:ext>
          </c:extLst>
        </c:ser>
        <c:ser>
          <c:idx val="1"/>
          <c:order val="1"/>
          <c:tx>
            <c:strRef>
              <c:f>問56経年!$U$5</c:f>
              <c:strCache>
                <c:ptCount val="1"/>
                <c:pt idx="0">
                  <c:v>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204D-4FB7-8DA9-F3D3DBD2ABE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問56経年!$S$4</c:f>
              <c:strCache>
                <c:ptCount val="1"/>
                <c:pt idx="0">
                  <c:v>凡例</c:v>
                </c:pt>
              </c:strCache>
            </c:strRef>
          </c:cat>
          <c:val>
            <c:numRef>
              <c:f>問56経年!$U$4</c:f>
              <c:numCache>
                <c:formatCode>General</c:formatCode>
                <c:ptCount val="1"/>
                <c:pt idx="0">
                  <c:v>1</c:v>
                </c:pt>
              </c:numCache>
            </c:numRef>
          </c:val>
          <c:extLst>
            <c:ext xmlns:c16="http://schemas.microsoft.com/office/drawing/2014/chart" uri="{C3380CC4-5D6E-409C-BE32-E72D297353CC}">
              <c16:uniqueId val="{00000004-204D-4FB7-8DA9-F3D3DBD2ABE5}"/>
            </c:ext>
          </c:extLst>
        </c:ser>
        <c:ser>
          <c:idx val="2"/>
          <c:order val="2"/>
          <c:tx>
            <c:strRef>
              <c:f>問56経年!$V$5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204D-4FB7-8DA9-F3D3DBD2ABE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問56経年!$S$4</c:f>
              <c:strCache>
                <c:ptCount val="1"/>
                <c:pt idx="0">
                  <c:v>凡例</c:v>
                </c:pt>
              </c:strCache>
            </c:strRef>
          </c:cat>
          <c:val>
            <c:numRef>
              <c:f>問56経年!$V$4</c:f>
              <c:numCache>
                <c:formatCode>General</c:formatCode>
                <c:ptCount val="1"/>
                <c:pt idx="0">
                  <c:v>1</c:v>
                </c:pt>
              </c:numCache>
            </c:numRef>
          </c:val>
          <c:extLst>
            <c:ext xmlns:c16="http://schemas.microsoft.com/office/drawing/2014/chart" uri="{C3380CC4-5D6E-409C-BE32-E72D297353CC}">
              <c16:uniqueId val="{00000006-204D-4FB7-8DA9-F3D3DBD2ABE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問59性別!$T$37</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986-4FBC-A08C-FEB9CD38220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986-4FBC-A08C-FEB9CD38220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問59性別!$S$36</c:f>
              <c:strCache>
                <c:ptCount val="1"/>
                <c:pt idx="0">
                  <c:v>凡例</c:v>
                </c:pt>
              </c:strCache>
            </c:strRef>
          </c:cat>
          <c:val>
            <c:numRef>
              <c:f>問59性別!$T$36</c:f>
              <c:numCache>
                <c:formatCode>General</c:formatCode>
                <c:ptCount val="1"/>
                <c:pt idx="0">
                  <c:v>1</c:v>
                </c:pt>
              </c:numCache>
            </c:numRef>
          </c:val>
          <c:extLst>
            <c:ext xmlns:c16="http://schemas.microsoft.com/office/drawing/2014/chart" uri="{C3380CC4-5D6E-409C-BE32-E72D297353CC}">
              <c16:uniqueId val="{00000002-F986-4FBC-A08C-FEB9CD382202}"/>
            </c:ext>
          </c:extLst>
        </c:ser>
        <c:ser>
          <c:idx val="1"/>
          <c:order val="1"/>
          <c:tx>
            <c:strRef>
              <c:f>問59性別!$U$37</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986-4FBC-A08C-FEB9CD38220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問59性別!$S$36</c:f>
              <c:strCache>
                <c:ptCount val="1"/>
                <c:pt idx="0">
                  <c:v>凡例</c:v>
                </c:pt>
              </c:strCache>
            </c:strRef>
          </c:cat>
          <c:val>
            <c:numRef>
              <c:f>問59性別!$U$36</c:f>
              <c:numCache>
                <c:formatCode>General</c:formatCode>
                <c:ptCount val="1"/>
                <c:pt idx="0">
                  <c:v>1</c:v>
                </c:pt>
              </c:numCache>
            </c:numRef>
          </c:val>
          <c:extLst>
            <c:ext xmlns:c16="http://schemas.microsoft.com/office/drawing/2014/chart" uri="{C3380CC4-5D6E-409C-BE32-E72D297353CC}">
              <c16:uniqueId val="{00000004-F986-4FBC-A08C-FEB9CD382202}"/>
            </c:ext>
          </c:extLst>
        </c:ser>
        <c:ser>
          <c:idx val="2"/>
          <c:order val="2"/>
          <c:tx>
            <c:strRef>
              <c:f>問59性別!$V$37</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問59性別!$S$36</c:f>
              <c:strCache>
                <c:ptCount val="1"/>
                <c:pt idx="0">
                  <c:v>凡例</c:v>
                </c:pt>
              </c:strCache>
            </c:strRef>
          </c:cat>
          <c:val>
            <c:numRef>
              <c:f>問59性別!$V$36</c:f>
              <c:numCache>
                <c:formatCode>General</c:formatCode>
                <c:ptCount val="1"/>
                <c:pt idx="0">
                  <c:v>1</c:v>
                </c:pt>
              </c:numCache>
            </c:numRef>
          </c:val>
          <c:extLst>
            <c:ext xmlns:c16="http://schemas.microsoft.com/office/drawing/2014/chart" uri="{C3380CC4-5D6E-409C-BE32-E72D297353CC}">
              <c16:uniqueId val="{00000005-F986-4FBC-A08C-FEB9CD382202}"/>
            </c:ext>
          </c:extLst>
        </c:ser>
        <c:ser>
          <c:idx val="3"/>
          <c:order val="3"/>
          <c:tx>
            <c:strRef>
              <c:f>問59性別!$W$37</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問59性別!$S$36</c:f>
              <c:strCache>
                <c:ptCount val="1"/>
                <c:pt idx="0">
                  <c:v>凡例</c:v>
                </c:pt>
              </c:strCache>
            </c:strRef>
          </c:cat>
          <c:val>
            <c:numRef>
              <c:f>問59性別!$W$36</c:f>
              <c:numCache>
                <c:formatCode>General</c:formatCode>
                <c:ptCount val="1"/>
                <c:pt idx="0">
                  <c:v>1</c:v>
                </c:pt>
              </c:numCache>
            </c:numRef>
          </c:val>
          <c:extLst>
            <c:ext xmlns:c16="http://schemas.microsoft.com/office/drawing/2014/chart" uri="{C3380CC4-5D6E-409C-BE32-E72D297353CC}">
              <c16:uniqueId val="{00000006-F986-4FBC-A08C-FEB9CD382202}"/>
            </c:ext>
          </c:extLst>
        </c:ser>
        <c:ser>
          <c:idx val="4"/>
          <c:order val="4"/>
          <c:tx>
            <c:strRef>
              <c:f>問59性別!$X$37</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問59性別!$S$36</c:f>
              <c:strCache>
                <c:ptCount val="1"/>
                <c:pt idx="0">
                  <c:v>凡例</c:v>
                </c:pt>
              </c:strCache>
            </c:strRef>
          </c:cat>
          <c:val>
            <c:numRef>
              <c:f>問59性別!$X$36</c:f>
              <c:numCache>
                <c:formatCode>General</c:formatCode>
                <c:ptCount val="1"/>
                <c:pt idx="0">
                  <c:v>1</c:v>
                </c:pt>
              </c:numCache>
            </c:numRef>
          </c:val>
          <c:extLst>
            <c:ext xmlns:c16="http://schemas.microsoft.com/office/drawing/2014/chart" uri="{C3380CC4-5D6E-409C-BE32-E72D297353CC}">
              <c16:uniqueId val="{00000007-F986-4FBC-A08C-FEB9CD382202}"/>
            </c:ext>
          </c:extLst>
        </c:ser>
        <c:ser>
          <c:idx val="5"/>
          <c:order val="5"/>
          <c:tx>
            <c:strRef>
              <c:f>問59性別!$Y$37</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問59性別!$S$36</c:f>
              <c:strCache>
                <c:ptCount val="1"/>
                <c:pt idx="0">
                  <c:v>凡例</c:v>
                </c:pt>
              </c:strCache>
            </c:strRef>
          </c:cat>
          <c:val>
            <c:numRef>
              <c:f>問59性別!$Y$36</c:f>
              <c:numCache>
                <c:formatCode>General</c:formatCode>
                <c:ptCount val="1"/>
                <c:pt idx="0">
                  <c:v>1</c:v>
                </c:pt>
              </c:numCache>
            </c:numRef>
          </c:val>
          <c:extLst>
            <c:ext xmlns:c16="http://schemas.microsoft.com/office/drawing/2014/chart" uri="{C3380CC4-5D6E-409C-BE32-E72D297353CC}">
              <c16:uniqueId val="{00000008-F986-4FBC-A08C-FEB9CD38220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問59年齢層!$T$5</c:f>
              <c:strCache>
                <c:ptCount val="1"/>
                <c:pt idx="0">
                  <c:v>女性が優遇
されている</c:v>
                </c:pt>
              </c:strCache>
            </c:strRef>
          </c:tx>
          <c:spPr>
            <a:solidFill>
              <a:schemeClr val="accent1"/>
            </a:solidFill>
            <a:ln w="9525">
              <a:solidFill>
                <a:schemeClr val="tx1"/>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EC-4FE2-BABD-5E0C7529FC6E}"/>
                </c:ext>
              </c:extLst>
            </c:dLbl>
            <c:dLbl>
              <c:idx val="2"/>
              <c:layout>
                <c:manualLayout>
                  <c:x val="-2.833864682961414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78-43A1-9CEA-A589C5F0940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78-43A1-9CEA-A589C5F09408}"/>
                </c:ext>
              </c:extLst>
            </c:dLbl>
            <c:dLbl>
              <c:idx val="4"/>
              <c:layout>
                <c:manualLayout>
                  <c:x val="-5.6677293659228032E-3"/>
                  <c:y val="-4.3241542001969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78-43A1-9CEA-A589C5F09408}"/>
                </c:ext>
              </c:extLst>
            </c:dLbl>
            <c:dLbl>
              <c:idx val="5"/>
              <c:layout>
                <c:manualLayout>
                  <c:x val="-5.5801473274926716E-3"/>
                  <c:y val="-4.3564212064251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78-43A1-9CEA-A589C5F09408}"/>
                </c:ext>
              </c:extLst>
            </c:dLbl>
            <c:dLbl>
              <c:idx val="6"/>
              <c:layout>
                <c:manualLayout>
                  <c:x val="-4.1194797515348037E-3"/>
                  <c:y val="-4.3241686373361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EC-4FE2-BABD-5E0C7529FC6E}"/>
                </c:ext>
              </c:extLst>
            </c:dLbl>
            <c:dLbl>
              <c:idx val="7"/>
              <c:layout>
                <c:manualLayout>
                  <c:x val="-5.6677293659227771E-3"/>
                  <c:y val="-4.3565511406783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78-43A1-9CEA-A589C5F09408}"/>
                </c:ext>
              </c:extLst>
            </c:dLbl>
            <c:dLbl>
              <c:idx val="8"/>
              <c:layout>
                <c:manualLayout>
                  <c:x val="0"/>
                  <c:y val="-4.5722708753815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78-43A1-9CEA-A589C5F0940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問59年齢層!$T$6:$T$14</c:f>
              <c:numCache>
                <c:formatCode>0.0</c:formatCode>
                <c:ptCount val="9"/>
                <c:pt idx="0">
                  <c:v>5.3</c:v>
                </c:pt>
                <c:pt idx="1">
                  <c:v>1.6</c:v>
                </c:pt>
                <c:pt idx="2">
                  <c:v>1.8</c:v>
                </c:pt>
                <c:pt idx="3">
                  <c:v>1</c:v>
                </c:pt>
                <c:pt idx="4">
                  <c:v>0.8</c:v>
                </c:pt>
                <c:pt idx="5">
                  <c:v>0.9</c:v>
                </c:pt>
                <c:pt idx="6">
                  <c:v>0</c:v>
                </c:pt>
                <c:pt idx="7">
                  <c:v>0</c:v>
                </c:pt>
                <c:pt idx="8">
                  <c:v>1.2</c:v>
                </c:pt>
              </c:numCache>
            </c:numRef>
          </c:val>
          <c:extLst>
            <c:ext xmlns:c16="http://schemas.microsoft.com/office/drawing/2014/chart" uri="{C3380CC4-5D6E-409C-BE32-E72D297353CC}">
              <c16:uniqueId val="{00000000-CDC2-4871-9A8C-EDAA12739EA4}"/>
            </c:ext>
          </c:extLst>
        </c:ser>
        <c:ser>
          <c:idx val="1"/>
          <c:order val="1"/>
          <c:tx>
            <c:strRef>
              <c:f>問59年齢層!$U$5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5"/>
              <c:layout>
                <c:manualLayout>
                  <c:x val="7.4914440158317082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6BB-4657-9025-92C2C872A950}"/>
                </c:ext>
              </c:extLst>
            </c:dLbl>
            <c:dLbl>
              <c:idx val="7"/>
              <c:layout>
                <c:manualLayout>
                  <c:x val="1.4169323414806943E-3"/>
                  <c:y val="-"/>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DB-478D-8EEB-E45FC5834C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問59年齢層!$U$6:$U$14</c:f>
              <c:numCache>
                <c:formatCode>0.0</c:formatCode>
                <c:ptCount val="9"/>
                <c:pt idx="0">
                  <c:v>10.5</c:v>
                </c:pt>
                <c:pt idx="1">
                  <c:v>11.5</c:v>
                </c:pt>
                <c:pt idx="2">
                  <c:v>7</c:v>
                </c:pt>
                <c:pt idx="3">
                  <c:v>8.6</c:v>
                </c:pt>
                <c:pt idx="4">
                  <c:v>5</c:v>
                </c:pt>
                <c:pt idx="5">
                  <c:v>1.8</c:v>
                </c:pt>
                <c:pt idx="6">
                  <c:v>5.3</c:v>
                </c:pt>
                <c:pt idx="7">
                  <c:v>4.3</c:v>
                </c:pt>
                <c:pt idx="8">
                  <c:v>4.7</c:v>
                </c:pt>
              </c:numCache>
            </c:numRef>
          </c:val>
          <c:extLst>
            <c:ext xmlns:c16="http://schemas.microsoft.com/office/drawing/2014/chart" uri="{C3380CC4-5D6E-409C-BE32-E72D297353CC}">
              <c16:uniqueId val="{00000001-CDC2-4871-9A8C-EDAA12739EA4}"/>
            </c:ext>
          </c:extLst>
        </c:ser>
        <c:ser>
          <c:idx val="2"/>
          <c:order val="2"/>
          <c:tx>
            <c:strRef>
              <c:f>問59年齢層!$V$5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問59年齢層!$V$6:$V$14</c:f>
              <c:numCache>
                <c:formatCode>0.0</c:formatCode>
                <c:ptCount val="9"/>
                <c:pt idx="0">
                  <c:v>63.2</c:v>
                </c:pt>
                <c:pt idx="1">
                  <c:v>63.9</c:v>
                </c:pt>
                <c:pt idx="2">
                  <c:v>73.7</c:v>
                </c:pt>
                <c:pt idx="3">
                  <c:v>70.099999999999994</c:v>
                </c:pt>
                <c:pt idx="4">
                  <c:v>66.900000000000006</c:v>
                </c:pt>
                <c:pt idx="5">
                  <c:v>68.8</c:v>
                </c:pt>
                <c:pt idx="6">
                  <c:v>60</c:v>
                </c:pt>
                <c:pt idx="7">
                  <c:v>60.3</c:v>
                </c:pt>
                <c:pt idx="8">
                  <c:v>53.8</c:v>
                </c:pt>
              </c:numCache>
            </c:numRef>
          </c:val>
          <c:extLst>
            <c:ext xmlns:c16="http://schemas.microsoft.com/office/drawing/2014/chart" uri="{C3380CC4-5D6E-409C-BE32-E72D297353CC}">
              <c16:uniqueId val="{00000002-CDC2-4871-9A8C-EDAA12739EA4}"/>
            </c:ext>
          </c:extLst>
        </c:ser>
        <c:ser>
          <c:idx val="3"/>
          <c:order val="3"/>
          <c:tx>
            <c:strRef>
              <c:f>問59年齢層!$W$5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問59年齢層!$W$6:$W$14</c:f>
              <c:numCache>
                <c:formatCode>0.0</c:formatCode>
                <c:ptCount val="9"/>
                <c:pt idx="0">
                  <c:v>21.1</c:v>
                </c:pt>
                <c:pt idx="1">
                  <c:v>13.1</c:v>
                </c:pt>
                <c:pt idx="2">
                  <c:v>10.5</c:v>
                </c:pt>
                <c:pt idx="3">
                  <c:v>14.7</c:v>
                </c:pt>
                <c:pt idx="4">
                  <c:v>18.600000000000001</c:v>
                </c:pt>
                <c:pt idx="5">
                  <c:v>15.2</c:v>
                </c:pt>
                <c:pt idx="6">
                  <c:v>21.1</c:v>
                </c:pt>
                <c:pt idx="7">
                  <c:v>21.2</c:v>
                </c:pt>
                <c:pt idx="8">
                  <c:v>17.8</c:v>
                </c:pt>
              </c:numCache>
            </c:numRef>
          </c:val>
          <c:extLst>
            <c:ext xmlns:c16="http://schemas.microsoft.com/office/drawing/2014/chart" uri="{C3380CC4-5D6E-409C-BE32-E72D297353CC}">
              <c16:uniqueId val="{00000003-CDC2-4871-9A8C-EDAA12739EA4}"/>
            </c:ext>
          </c:extLst>
        </c:ser>
        <c:ser>
          <c:idx val="4"/>
          <c:order val="4"/>
          <c:tx>
            <c:strRef>
              <c:f>問59年齢層!$X$5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dLbl>
              <c:idx val="0"/>
              <c:layout>
                <c:manualLayout>
                  <c:x val="4.2507970244420826E-3"/>
                  <c:y val="-4.40038229544739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BB-4657-9025-92C2C872A95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問59年齢層!$X$6:$X$14</c:f>
              <c:numCache>
                <c:formatCode>0.0</c:formatCode>
                <c:ptCount val="9"/>
                <c:pt idx="0">
                  <c:v>0</c:v>
                </c:pt>
                <c:pt idx="1">
                  <c:v>9.8000000000000007</c:v>
                </c:pt>
                <c:pt idx="2">
                  <c:v>2.6</c:v>
                </c:pt>
                <c:pt idx="3">
                  <c:v>3</c:v>
                </c:pt>
                <c:pt idx="4">
                  <c:v>4.0999999999999996</c:v>
                </c:pt>
                <c:pt idx="5">
                  <c:v>3.6</c:v>
                </c:pt>
                <c:pt idx="6">
                  <c:v>3.2</c:v>
                </c:pt>
                <c:pt idx="7">
                  <c:v>3.8</c:v>
                </c:pt>
                <c:pt idx="8">
                  <c:v>1.2</c:v>
                </c:pt>
              </c:numCache>
            </c:numRef>
          </c:val>
          <c:extLst>
            <c:ext xmlns:c16="http://schemas.microsoft.com/office/drawing/2014/chart" uri="{C3380CC4-5D6E-409C-BE32-E72D297353CC}">
              <c16:uniqueId val="{00000004-CDC2-4871-9A8C-EDAA12739EA4}"/>
            </c:ext>
          </c:extLst>
        </c:ser>
        <c:ser>
          <c:idx val="5"/>
          <c:order val="5"/>
          <c:tx>
            <c:strRef>
              <c:f>問59年齢層!$Y$5</c:f>
              <c:strCache>
                <c:ptCount val="1"/>
                <c:pt idx="0">
                  <c:v>（無効回答）</c:v>
                </c:pt>
              </c:strCache>
            </c:strRef>
          </c:tx>
          <c:spPr>
            <a:solidFill>
              <a:schemeClr val="bg1"/>
            </a:solidFill>
            <a:ln>
              <a:solidFill>
                <a:schemeClr val="tx1"/>
              </a:solidFill>
            </a:ln>
            <a:effectLst/>
          </c:spPr>
          <c:invertIfNegative val="0"/>
          <c:dLbls>
            <c:dLbl>
              <c:idx val="2"/>
              <c:layout>
                <c:manualLayout>
                  <c:x val="8.879145154677027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BB-4657-9025-92C2C872A950}"/>
                </c:ext>
              </c:extLst>
            </c:dLbl>
            <c:dLbl>
              <c:idx val="3"/>
              <c:layout>
                <c:manualLayout>
                  <c:x val="1.732885939735747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78-43A1-9CEA-A589C5F09408}"/>
                </c:ext>
              </c:extLst>
            </c:dLbl>
            <c:dLbl>
              <c:idx val="4"/>
              <c:layout>
                <c:manualLayout>
                  <c:x val="7.0748435935411389E-3"/>
                  <c:y val="1.443713925870575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6BB-4657-9025-92C2C872A950}"/>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BB-4657-9025-92C2C872A950}"/>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BB-4657-9025-92C2C872A950}"/>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BB-4657-9025-92C2C872A950}"/>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B-4657-9025-92C2C872A95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問59年齢層!$Y$6:$Y$14</c:f>
              <c:numCache>
                <c:formatCode>0.0</c:formatCode>
                <c:ptCount val="9"/>
                <c:pt idx="0">
                  <c:v>0</c:v>
                </c:pt>
                <c:pt idx="1">
                  <c:v>0</c:v>
                </c:pt>
                <c:pt idx="2">
                  <c:v>4.4000000000000004</c:v>
                </c:pt>
                <c:pt idx="3">
                  <c:v>2.5</c:v>
                </c:pt>
                <c:pt idx="4">
                  <c:v>4.5</c:v>
                </c:pt>
                <c:pt idx="5">
                  <c:v>9.8000000000000007</c:v>
                </c:pt>
                <c:pt idx="6">
                  <c:v>10.5</c:v>
                </c:pt>
                <c:pt idx="7">
                  <c:v>10.3</c:v>
                </c:pt>
                <c:pt idx="8">
                  <c:v>21.3</c:v>
                </c:pt>
              </c:numCache>
            </c:numRef>
          </c:val>
          <c:extLst>
            <c:ext xmlns:c16="http://schemas.microsoft.com/office/drawing/2014/chart" uri="{C3380CC4-5D6E-409C-BE32-E72D297353CC}">
              <c16:uniqueId val="{00000005-CDC2-4871-9A8C-EDAA12739EA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5.3763440860215055E-2"/>
          <c:w val="0.92128907289206263"/>
          <c:h val="0.93279569892473135"/>
        </c:manualLayout>
      </c:layout>
      <c:barChart>
        <c:barDir val="bar"/>
        <c:grouping val="percentStacked"/>
        <c:varyColors val="0"/>
        <c:ser>
          <c:idx val="0"/>
          <c:order val="0"/>
          <c:tx>
            <c:strRef>
              <c:f>問59年齢層!$T$5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BA4-47D2-94AE-9C270E0ACD1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BA4-47D2-94AE-9C270E0ACD1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問59年齢層!$S$4</c:f>
              <c:strCache>
                <c:ptCount val="1"/>
                <c:pt idx="0">
                  <c:v>凡例</c:v>
                </c:pt>
              </c:strCache>
            </c:strRef>
          </c:cat>
          <c:val>
            <c:numRef>
              <c:f>問59年齢層!$T$4</c:f>
              <c:numCache>
                <c:formatCode>General</c:formatCode>
                <c:ptCount val="1"/>
                <c:pt idx="0">
                  <c:v>1</c:v>
                </c:pt>
              </c:numCache>
            </c:numRef>
          </c:val>
          <c:extLst>
            <c:ext xmlns:c16="http://schemas.microsoft.com/office/drawing/2014/chart" uri="{C3380CC4-5D6E-409C-BE32-E72D297353CC}">
              <c16:uniqueId val="{00000002-BBA4-47D2-94AE-9C270E0ACD13}"/>
            </c:ext>
          </c:extLst>
        </c:ser>
        <c:ser>
          <c:idx val="1"/>
          <c:order val="1"/>
          <c:tx>
            <c:strRef>
              <c:f>問59年齢層!$U$5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BA4-47D2-94AE-9C270E0ACD1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問59年齢層!$S$4</c:f>
              <c:strCache>
                <c:ptCount val="1"/>
                <c:pt idx="0">
                  <c:v>凡例</c:v>
                </c:pt>
              </c:strCache>
            </c:strRef>
          </c:cat>
          <c:val>
            <c:numRef>
              <c:f>問59年齢層!$U$4</c:f>
              <c:numCache>
                <c:formatCode>General</c:formatCode>
                <c:ptCount val="1"/>
                <c:pt idx="0">
                  <c:v>1</c:v>
                </c:pt>
              </c:numCache>
            </c:numRef>
          </c:val>
          <c:extLst>
            <c:ext xmlns:c16="http://schemas.microsoft.com/office/drawing/2014/chart" uri="{C3380CC4-5D6E-409C-BE32-E72D297353CC}">
              <c16:uniqueId val="{00000004-BBA4-47D2-94AE-9C270E0ACD13}"/>
            </c:ext>
          </c:extLst>
        </c:ser>
        <c:ser>
          <c:idx val="2"/>
          <c:order val="2"/>
          <c:tx>
            <c:strRef>
              <c:f>問59年齢層!$V$5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問59年齢層!$V$4</c:f>
              <c:numCache>
                <c:formatCode>General</c:formatCode>
                <c:ptCount val="1"/>
                <c:pt idx="0">
                  <c:v>1</c:v>
                </c:pt>
              </c:numCache>
            </c:numRef>
          </c:val>
          <c:extLst>
            <c:ext xmlns:c16="http://schemas.microsoft.com/office/drawing/2014/chart" uri="{C3380CC4-5D6E-409C-BE32-E72D297353CC}">
              <c16:uniqueId val="{00000005-BBA4-47D2-94AE-9C270E0ACD13}"/>
            </c:ext>
          </c:extLst>
        </c:ser>
        <c:ser>
          <c:idx val="3"/>
          <c:order val="3"/>
          <c:tx>
            <c:strRef>
              <c:f>問59年齢層!$W$5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問59年齢層!$W$4</c:f>
              <c:numCache>
                <c:formatCode>General</c:formatCode>
                <c:ptCount val="1"/>
                <c:pt idx="0">
                  <c:v>1</c:v>
                </c:pt>
              </c:numCache>
            </c:numRef>
          </c:val>
          <c:extLst>
            <c:ext xmlns:c16="http://schemas.microsoft.com/office/drawing/2014/chart" uri="{C3380CC4-5D6E-409C-BE32-E72D297353CC}">
              <c16:uniqueId val="{00000006-BBA4-47D2-94AE-9C270E0ACD13}"/>
            </c:ext>
          </c:extLst>
        </c:ser>
        <c:ser>
          <c:idx val="4"/>
          <c:order val="4"/>
          <c:tx>
            <c:strRef>
              <c:f>問59年齢層!$X$5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問59年齢層!$X$4</c:f>
              <c:numCache>
                <c:formatCode>General</c:formatCode>
                <c:ptCount val="1"/>
                <c:pt idx="0">
                  <c:v>1</c:v>
                </c:pt>
              </c:numCache>
            </c:numRef>
          </c:val>
          <c:extLst>
            <c:ext xmlns:c16="http://schemas.microsoft.com/office/drawing/2014/chart" uri="{C3380CC4-5D6E-409C-BE32-E72D297353CC}">
              <c16:uniqueId val="{00000007-BBA4-47D2-94AE-9C270E0ACD13}"/>
            </c:ext>
          </c:extLst>
        </c:ser>
        <c:ser>
          <c:idx val="5"/>
          <c:order val="5"/>
          <c:tx>
            <c:strRef>
              <c:f>問59年齢層!$Y$5</c:f>
              <c:strCache>
                <c:ptCount val="1"/>
                <c:pt idx="0">
                  <c:v>（無効回答）</c:v>
                </c:pt>
              </c:strCache>
            </c:strRef>
          </c:tx>
          <c:spPr>
            <a:pattFill prst="ltVert">
              <a:fgClr>
                <a:srgbClr val="92D050"/>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4-C79E-426E-BEEC-B5458E1C90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問59年齢層!$Y$4</c:f>
              <c:numCache>
                <c:formatCode>General</c:formatCode>
                <c:ptCount val="1"/>
                <c:pt idx="0">
                  <c:v>1</c:v>
                </c:pt>
              </c:numCache>
            </c:numRef>
          </c:val>
          <c:extLst>
            <c:ext xmlns:c16="http://schemas.microsoft.com/office/drawing/2014/chart" uri="{C3380CC4-5D6E-409C-BE32-E72D297353CC}">
              <c16:uniqueId val="{00000008-BBA4-47D2-94AE-9C270E0ACD1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問59年齢層!$T$65</c:f>
              <c:strCache>
                <c:ptCount val="1"/>
                <c:pt idx="0">
                  <c:v>女性が優遇
されている</c:v>
                </c:pt>
              </c:strCache>
            </c:strRef>
          </c:tx>
          <c:spPr>
            <a:solidFill>
              <a:schemeClr val="accent1"/>
            </a:solidFill>
            <a:ln w="9525">
              <a:solidFill>
                <a:schemeClr val="tx1"/>
              </a:solidFill>
            </a:ln>
            <a:effectLst/>
          </c:spPr>
          <c:invertIfNegative val="0"/>
          <c:dLbls>
            <c:dLbl>
              <c:idx val="0"/>
              <c:layout>
                <c:manualLayout>
                  <c:x val="-5.6677293659227771E-3"/>
                  <c:y val="-4.40039673258664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70-4BE1-A4A6-773B31D46DCC}"/>
                </c:ext>
              </c:extLst>
            </c:dLbl>
            <c:dLbl>
              <c:idx val="4"/>
              <c:layout>
                <c:manualLayout>
                  <c:x val="-5.6677293659228032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5D-4D56-875E-A38F3CFE392E}"/>
                </c:ext>
              </c:extLst>
            </c:dLbl>
            <c:dLbl>
              <c:idx val="5"/>
              <c:layout>
                <c:manualLayout>
                  <c:x val="-7.0846617074034977E-3"/>
                  <c:y val="-4.40032454689037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70-4BE1-A4A6-773B31D46DCC}"/>
                </c:ext>
              </c:extLst>
            </c:dLbl>
            <c:dLbl>
              <c:idx val="6"/>
              <c:layout>
                <c:manualLayout>
                  <c:x val="-6.3805467462157289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13-4592-A9FB-C5003244F696}"/>
                </c:ext>
              </c:extLst>
            </c:dLbl>
            <c:dLbl>
              <c:idx val="7"/>
              <c:layout>
                <c:manualLayout>
                  <c:x val="-5.6677293659227771E-3"/>
                  <c:y val="-4.40035342116887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13-4592-A9FB-C5003244F696}"/>
                </c:ext>
              </c:extLst>
            </c:dLbl>
            <c:dLbl>
              <c:idx val="8"/>
              <c:layout>
                <c:manualLayout>
                  <c:x val="-4.2507970244421087E-3"/>
                  <c:y val="-4.40036785830812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5D-4D56-875E-A38F3CFE392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問59年齢層!$T$66:$T$74</c:f>
              <c:numCache>
                <c:formatCode>0.0</c:formatCode>
                <c:ptCount val="9"/>
                <c:pt idx="0">
                  <c:v>0</c:v>
                </c:pt>
                <c:pt idx="1">
                  <c:v>1.6</c:v>
                </c:pt>
                <c:pt idx="2">
                  <c:v>3.5</c:v>
                </c:pt>
                <c:pt idx="3">
                  <c:v>2.5</c:v>
                </c:pt>
                <c:pt idx="4">
                  <c:v>0.8</c:v>
                </c:pt>
                <c:pt idx="5">
                  <c:v>0.9</c:v>
                </c:pt>
                <c:pt idx="6">
                  <c:v>2.1</c:v>
                </c:pt>
                <c:pt idx="7">
                  <c:v>0.5</c:v>
                </c:pt>
                <c:pt idx="8">
                  <c:v>0.6</c:v>
                </c:pt>
              </c:numCache>
            </c:numRef>
          </c:val>
          <c:extLst>
            <c:ext xmlns:c16="http://schemas.microsoft.com/office/drawing/2014/chart" uri="{C3380CC4-5D6E-409C-BE32-E72D297353CC}">
              <c16:uniqueId val="{00000000-1D94-4073-88FF-7044A6257B79}"/>
            </c:ext>
          </c:extLst>
        </c:ser>
        <c:ser>
          <c:idx val="1"/>
          <c:order val="1"/>
          <c:tx>
            <c:strRef>
              <c:f>問59年齢層!$U$65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6"/>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30-44EC-A904-DDDF8A6F5E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問59年齢層!$U$66:$U$74</c:f>
              <c:numCache>
                <c:formatCode>0.0</c:formatCode>
                <c:ptCount val="9"/>
                <c:pt idx="0">
                  <c:v>10.5</c:v>
                </c:pt>
                <c:pt idx="1">
                  <c:v>13.1</c:v>
                </c:pt>
                <c:pt idx="2">
                  <c:v>11.4</c:v>
                </c:pt>
                <c:pt idx="3">
                  <c:v>11.7</c:v>
                </c:pt>
                <c:pt idx="4">
                  <c:v>10.7</c:v>
                </c:pt>
                <c:pt idx="5">
                  <c:v>7.1</c:v>
                </c:pt>
                <c:pt idx="6">
                  <c:v>5.3</c:v>
                </c:pt>
                <c:pt idx="7">
                  <c:v>7.1</c:v>
                </c:pt>
                <c:pt idx="8">
                  <c:v>5.9</c:v>
                </c:pt>
              </c:numCache>
            </c:numRef>
          </c:val>
          <c:extLst>
            <c:ext xmlns:c16="http://schemas.microsoft.com/office/drawing/2014/chart" uri="{C3380CC4-5D6E-409C-BE32-E72D297353CC}">
              <c16:uniqueId val="{00000001-1D94-4073-88FF-7044A6257B79}"/>
            </c:ext>
          </c:extLst>
        </c:ser>
        <c:ser>
          <c:idx val="2"/>
          <c:order val="2"/>
          <c:tx>
            <c:strRef>
              <c:f>問59年齢層!$V$65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問59年齢層!$V$66:$V$74</c:f>
              <c:numCache>
                <c:formatCode>0.0</c:formatCode>
                <c:ptCount val="9"/>
                <c:pt idx="0">
                  <c:v>57.9</c:v>
                </c:pt>
                <c:pt idx="1">
                  <c:v>57.4</c:v>
                </c:pt>
                <c:pt idx="2">
                  <c:v>59.6</c:v>
                </c:pt>
                <c:pt idx="3">
                  <c:v>56.9</c:v>
                </c:pt>
                <c:pt idx="4">
                  <c:v>55.8</c:v>
                </c:pt>
                <c:pt idx="5">
                  <c:v>57.1</c:v>
                </c:pt>
                <c:pt idx="6">
                  <c:v>44.2</c:v>
                </c:pt>
                <c:pt idx="7">
                  <c:v>50</c:v>
                </c:pt>
                <c:pt idx="8">
                  <c:v>46.2</c:v>
                </c:pt>
              </c:numCache>
            </c:numRef>
          </c:val>
          <c:extLst>
            <c:ext xmlns:c16="http://schemas.microsoft.com/office/drawing/2014/chart" uri="{C3380CC4-5D6E-409C-BE32-E72D297353CC}">
              <c16:uniqueId val="{00000002-1D94-4073-88FF-7044A6257B79}"/>
            </c:ext>
          </c:extLst>
        </c:ser>
        <c:ser>
          <c:idx val="3"/>
          <c:order val="3"/>
          <c:tx>
            <c:strRef>
              <c:f>問59年齢層!$W$65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問59年齢層!$W$66:$W$74</c:f>
              <c:numCache>
                <c:formatCode>0.0</c:formatCode>
                <c:ptCount val="9"/>
                <c:pt idx="0">
                  <c:v>26.3</c:v>
                </c:pt>
                <c:pt idx="1">
                  <c:v>19.7</c:v>
                </c:pt>
                <c:pt idx="2">
                  <c:v>18.399999999999999</c:v>
                </c:pt>
                <c:pt idx="3">
                  <c:v>22.3</c:v>
                </c:pt>
                <c:pt idx="4">
                  <c:v>22.3</c:v>
                </c:pt>
                <c:pt idx="5">
                  <c:v>22.3</c:v>
                </c:pt>
                <c:pt idx="6">
                  <c:v>29.5</c:v>
                </c:pt>
                <c:pt idx="7">
                  <c:v>29.9</c:v>
                </c:pt>
                <c:pt idx="8">
                  <c:v>26.6</c:v>
                </c:pt>
              </c:numCache>
            </c:numRef>
          </c:val>
          <c:extLst>
            <c:ext xmlns:c16="http://schemas.microsoft.com/office/drawing/2014/chart" uri="{C3380CC4-5D6E-409C-BE32-E72D297353CC}">
              <c16:uniqueId val="{00000003-1D94-4073-88FF-7044A6257B79}"/>
            </c:ext>
          </c:extLst>
        </c:ser>
        <c:ser>
          <c:idx val="4"/>
          <c:order val="4"/>
          <c:tx>
            <c:strRef>
              <c:f>問59年齢層!$X$65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問59年齢層!$S$66:$S$74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問59年齢層!$X$66:$X$74</c:f>
              <c:numCache>
                <c:formatCode>0.0</c:formatCode>
                <c:ptCount val="9"/>
                <c:pt idx="0">
                  <c:v>5.3</c:v>
                </c:pt>
                <c:pt idx="1">
                  <c:v>8.1999999999999993</c:v>
                </c:pt>
                <c:pt idx="2">
                  <c:v>3.5</c:v>
                </c:pt>
                <c:pt idx="3">
                  <c:v>3.6</c:v>
                </c:pt>
                <c:pt idx="4">
                  <c:v>6.6</c:v>
                </c:pt>
                <c:pt idx="5">
                  <c:v>2.7</c:v>
                </c:pt>
                <c:pt idx="6">
                  <c:v>9.5</c:v>
                </c:pt>
                <c:pt idx="7">
                  <c:v>3.3</c:v>
                </c:pt>
                <c:pt idx="8">
                  <c:v>1.8</c:v>
                </c:pt>
              </c:numCache>
            </c:numRef>
          </c:val>
          <c:extLst>
            <c:ext xmlns:c16="http://schemas.microsoft.com/office/drawing/2014/chart" uri="{C3380CC4-5D6E-409C-BE32-E72D297353CC}">
              <c16:uniqueId val="{00000004-1D94-4073-88FF-7044A6257B79}"/>
            </c:ext>
          </c:extLst>
        </c:ser>
        <c:ser>
          <c:idx val="5"/>
          <c:order val="5"/>
          <c:tx>
            <c:strRef>
              <c:f>問59年齢層!$Y$65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5D-4D56-875E-A38F3CFE392E}"/>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5D-4D56-875E-A38F3CFE392E}"/>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5D-4D56-875E-A38F3CFE392E}"/>
                </c:ext>
              </c:extLst>
            </c:dLbl>
            <c:dLbl>
              <c:idx val="3"/>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70-4BE1-A4A6-773B31D46DCC}"/>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30-44EC-A904-DDDF8A6F5E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問59年齢層!$Y$66:$Y$74</c:f>
              <c:numCache>
                <c:formatCode>0.0</c:formatCode>
                <c:ptCount val="9"/>
                <c:pt idx="0">
                  <c:v>0</c:v>
                </c:pt>
                <c:pt idx="1">
                  <c:v>0</c:v>
                </c:pt>
                <c:pt idx="2">
                  <c:v>3.5</c:v>
                </c:pt>
                <c:pt idx="3">
                  <c:v>3</c:v>
                </c:pt>
                <c:pt idx="4">
                  <c:v>3.7</c:v>
                </c:pt>
                <c:pt idx="5">
                  <c:v>9.8000000000000007</c:v>
                </c:pt>
                <c:pt idx="6">
                  <c:v>9.5</c:v>
                </c:pt>
                <c:pt idx="7">
                  <c:v>9.1999999999999993</c:v>
                </c:pt>
                <c:pt idx="8">
                  <c:v>18.899999999999999</c:v>
                </c:pt>
              </c:numCache>
            </c:numRef>
          </c:val>
          <c:extLst>
            <c:ext xmlns:c16="http://schemas.microsoft.com/office/drawing/2014/chart" uri="{C3380CC4-5D6E-409C-BE32-E72D297353CC}">
              <c16:uniqueId val="{00000005-1D94-4073-88FF-7044A6257B7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問59年齢層!$T$65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3ED-4EDC-B077-EC56B40D338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3ED-4EDC-B077-EC56B40D338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問59年齢層!$S$64</c:f>
              <c:strCache>
                <c:ptCount val="1"/>
                <c:pt idx="0">
                  <c:v>凡例</c:v>
                </c:pt>
              </c:strCache>
            </c:strRef>
          </c:cat>
          <c:val>
            <c:numRef>
              <c:f>問59年齢層!$T$64</c:f>
              <c:numCache>
                <c:formatCode>General</c:formatCode>
                <c:ptCount val="1"/>
                <c:pt idx="0">
                  <c:v>1</c:v>
                </c:pt>
              </c:numCache>
            </c:numRef>
          </c:val>
          <c:extLst>
            <c:ext xmlns:c16="http://schemas.microsoft.com/office/drawing/2014/chart" uri="{C3380CC4-5D6E-409C-BE32-E72D297353CC}">
              <c16:uniqueId val="{00000002-C3ED-4EDC-B077-EC56B40D338E}"/>
            </c:ext>
          </c:extLst>
        </c:ser>
        <c:ser>
          <c:idx val="1"/>
          <c:order val="1"/>
          <c:tx>
            <c:strRef>
              <c:f>問59年齢層!$U$65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3ED-4EDC-B077-EC56B40D338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問59年齢層!$S$64</c:f>
              <c:strCache>
                <c:ptCount val="1"/>
                <c:pt idx="0">
                  <c:v>凡例</c:v>
                </c:pt>
              </c:strCache>
            </c:strRef>
          </c:cat>
          <c:val>
            <c:numRef>
              <c:f>問59年齢層!$U$64</c:f>
              <c:numCache>
                <c:formatCode>General</c:formatCode>
                <c:ptCount val="1"/>
                <c:pt idx="0">
                  <c:v>1</c:v>
                </c:pt>
              </c:numCache>
            </c:numRef>
          </c:val>
          <c:extLst>
            <c:ext xmlns:c16="http://schemas.microsoft.com/office/drawing/2014/chart" uri="{C3380CC4-5D6E-409C-BE32-E72D297353CC}">
              <c16:uniqueId val="{00000004-C3ED-4EDC-B077-EC56B40D338E}"/>
            </c:ext>
          </c:extLst>
        </c:ser>
        <c:ser>
          <c:idx val="2"/>
          <c:order val="2"/>
          <c:tx>
            <c:strRef>
              <c:f>問59年齢層!$V$65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問59年齢層!$S$64</c:f>
              <c:strCache>
                <c:ptCount val="1"/>
                <c:pt idx="0">
                  <c:v>凡例</c:v>
                </c:pt>
              </c:strCache>
            </c:strRef>
          </c:cat>
          <c:val>
            <c:numRef>
              <c:f>問59年齢層!$V$64</c:f>
              <c:numCache>
                <c:formatCode>General</c:formatCode>
                <c:ptCount val="1"/>
                <c:pt idx="0">
                  <c:v>1</c:v>
                </c:pt>
              </c:numCache>
            </c:numRef>
          </c:val>
          <c:extLst>
            <c:ext xmlns:c16="http://schemas.microsoft.com/office/drawing/2014/chart" uri="{C3380CC4-5D6E-409C-BE32-E72D297353CC}">
              <c16:uniqueId val="{00000005-C3ED-4EDC-B077-EC56B40D338E}"/>
            </c:ext>
          </c:extLst>
        </c:ser>
        <c:ser>
          <c:idx val="3"/>
          <c:order val="3"/>
          <c:tx>
            <c:strRef>
              <c:f>問59年齢層!$W$65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問59年齢層!$S$64</c:f>
              <c:strCache>
                <c:ptCount val="1"/>
                <c:pt idx="0">
                  <c:v>凡例</c:v>
                </c:pt>
              </c:strCache>
            </c:strRef>
          </c:cat>
          <c:val>
            <c:numRef>
              <c:f>問59年齢層!$W$64</c:f>
              <c:numCache>
                <c:formatCode>General</c:formatCode>
                <c:ptCount val="1"/>
                <c:pt idx="0">
                  <c:v>1</c:v>
                </c:pt>
              </c:numCache>
            </c:numRef>
          </c:val>
          <c:extLst>
            <c:ext xmlns:c16="http://schemas.microsoft.com/office/drawing/2014/chart" uri="{C3380CC4-5D6E-409C-BE32-E72D297353CC}">
              <c16:uniqueId val="{00000006-C3ED-4EDC-B077-EC56B40D338E}"/>
            </c:ext>
          </c:extLst>
        </c:ser>
        <c:ser>
          <c:idx val="4"/>
          <c:order val="4"/>
          <c:tx>
            <c:strRef>
              <c:f>問59年齢層!$X$65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問59年齢層!$S$64</c:f>
              <c:strCache>
                <c:ptCount val="1"/>
                <c:pt idx="0">
                  <c:v>凡例</c:v>
                </c:pt>
              </c:strCache>
            </c:strRef>
          </c:cat>
          <c:val>
            <c:numRef>
              <c:f>問59年齢層!$X$64</c:f>
              <c:numCache>
                <c:formatCode>General</c:formatCode>
                <c:ptCount val="1"/>
                <c:pt idx="0">
                  <c:v>1</c:v>
                </c:pt>
              </c:numCache>
            </c:numRef>
          </c:val>
          <c:extLst>
            <c:ext xmlns:c16="http://schemas.microsoft.com/office/drawing/2014/chart" uri="{C3380CC4-5D6E-409C-BE32-E72D297353CC}">
              <c16:uniqueId val="{00000007-C3ED-4EDC-B077-EC56B40D338E}"/>
            </c:ext>
          </c:extLst>
        </c:ser>
        <c:ser>
          <c:idx val="5"/>
          <c:order val="5"/>
          <c:tx>
            <c:strRef>
              <c:f>問59年齢層!$Y$65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問59年齢層!$S$64</c:f>
              <c:strCache>
                <c:ptCount val="1"/>
                <c:pt idx="0">
                  <c:v>凡例</c:v>
                </c:pt>
              </c:strCache>
            </c:strRef>
          </c:cat>
          <c:val>
            <c:numRef>
              <c:f>問59年齢層!$Y$64</c:f>
              <c:numCache>
                <c:formatCode>General</c:formatCode>
                <c:ptCount val="1"/>
                <c:pt idx="0">
                  <c:v>1</c:v>
                </c:pt>
              </c:numCache>
            </c:numRef>
          </c:val>
          <c:extLst>
            <c:ext xmlns:c16="http://schemas.microsoft.com/office/drawing/2014/chart" uri="{C3380CC4-5D6E-409C-BE32-E72D297353CC}">
              <c16:uniqueId val="{00000008-C3ED-4EDC-B077-EC56B40D338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問59年齢層!$T$35</c:f>
              <c:strCache>
                <c:ptCount val="1"/>
                <c:pt idx="0">
                  <c:v>女性が優遇
されている</c:v>
                </c:pt>
              </c:strCache>
            </c:strRef>
          </c:tx>
          <c:spPr>
            <a:solidFill>
              <a:schemeClr val="accent1"/>
            </a:solidFill>
            <a:ln w="9525">
              <a:solidFill>
                <a:schemeClr val="tx1"/>
              </a:solidFill>
            </a:ln>
            <a:effectLst/>
          </c:spPr>
          <c:invertIfNegative val="0"/>
          <c:dLbls>
            <c:dLbl>
              <c:idx val="5"/>
              <c:layout>
                <c:manualLayout>
                  <c:x val="-7.0846617074034977E-3"/>
                  <c:y val="-4.40042560686513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D8-4DD6-A9BC-CC3B4A4D43B1}"/>
                </c:ext>
              </c:extLst>
            </c:dLbl>
            <c:dLbl>
              <c:idx val="6"/>
              <c:layout>
                <c:manualLayout>
                  <c:x val="-5.6677293659228032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72-4543-A9BC-482D7B2025F8}"/>
                </c:ext>
              </c:extLst>
            </c:dLbl>
            <c:dLbl>
              <c:idx val="7"/>
              <c:layout>
                <c:manualLayout>
                  <c:x val="-8.5015940488841653E-3"/>
                  <c:y val="-4.40044004400440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72-4543-A9BC-482D7B2025F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問59年齢層!$T$36:$T$44</c:f>
              <c:numCache>
                <c:formatCode>0.0</c:formatCode>
                <c:ptCount val="9"/>
                <c:pt idx="0">
                  <c:v>5.3</c:v>
                </c:pt>
                <c:pt idx="1">
                  <c:v>1.6</c:v>
                </c:pt>
                <c:pt idx="2">
                  <c:v>1.8</c:v>
                </c:pt>
                <c:pt idx="3">
                  <c:v>4.0999999999999996</c:v>
                </c:pt>
                <c:pt idx="4">
                  <c:v>1.2</c:v>
                </c:pt>
                <c:pt idx="5">
                  <c:v>0.9</c:v>
                </c:pt>
                <c:pt idx="6">
                  <c:v>2.1</c:v>
                </c:pt>
                <c:pt idx="7">
                  <c:v>0.5</c:v>
                </c:pt>
                <c:pt idx="8">
                  <c:v>1.2</c:v>
                </c:pt>
              </c:numCache>
            </c:numRef>
          </c:val>
          <c:extLst>
            <c:ext xmlns:c16="http://schemas.microsoft.com/office/drawing/2014/chart" uri="{C3380CC4-5D6E-409C-BE32-E72D297353CC}">
              <c16:uniqueId val="{00000000-BC38-41CA-8F0D-F33A1D1816A4}"/>
            </c:ext>
          </c:extLst>
        </c:ser>
        <c:ser>
          <c:idx val="1"/>
          <c:order val="1"/>
          <c:tx>
            <c:strRef>
              <c:f>問59年齢層!$U$35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6"/>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B5-4640-9E2A-2F19CE4C08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問59年齢層!$U$36:$U$44</c:f>
              <c:numCache>
                <c:formatCode>0.0</c:formatCode>
                <c:ptCount val="9"/>
                <c:pt idx="0">
                  <c:v>10.5</c:v>
                </c:pt>
                <c:pt idx="1">
                  <c:v>16.399999999999999</c:v>
                </c:pt>
                <c:pt idx="2">
                  <c:v>7.9</c:v>
                </c:pt>
                <c:pt idx="3">
                  <c:v>8.6</c:v>
                </c:pt>
                <c:pt idx="4">
                  <c:v>8.6999999999999993</c:v>
                </c:pt>
                <c:pt idx="5">
                  <c:v>4.5</c:v>
                </c:pt>
                <c:pt idx="6">
                  <c:v>5.3</c:v>
                </c:pt>
                <c:pt idx="7">
                  <c:v>6.5</c:v>
                </c:pt>
                <c:pt idx="8">
                  <c:v>8.3000000000000007</c:v>
                </c:pt>
              </c:numCache>
            </c:numRef>
          </c:val>
          <c:extLst>
            <c:ext xmlns:c16="http://schemas.microsoft.com/office/drawing/2014/chart" uri="{C3380CC4-5D6E-409C-BE32-E72D297353CC}">
              <c16:uniqueId val="{00000001-BC38-41CA-8F0D-F33A1D1816A4}"/>
            </c:ext>
          </c:extLst>
        </c:ser>
        <c:ser>
          <c:idx val="2"/>
          <c:order val="2"/>
          <c:tx>
            <c:strRef>
              <c:f>問59年齢層!$V$35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問59年齢層!$V$36:$V$44</c:f>
              <c:numCache>
                <c:formatCode>0.0</c:formatCode>
                <c:ptCount val="9"/>
                <c:pt idx="0">
                  <c:v>47.4</c:v>
                </c:pt>
                <c:pt idx="1">
                  <c:v>37.700000000000003</c:v>
                </c:pt>
                <c:pt idx="2">
                  <c:v>48.2</c:v>
                </c:pt>
                <c:pt idx="3">
                  <c:v>39.1</c:v>
                </c:pt>
                <c:pt idx="4">
                  <c:v>40.9</c:v>
                </c:pt>
                <c:pt idx="5">
                  <c:v>52.7</c:v>
                </c:pt>
                <c:pt idx="6">
                  <c:v>30.5</c:v>
                </c:pt>
                <c:pt idx="7">
                  <c:v>39.1</c:v>
                </c:pt>
                <c:pt idx="8">
                  <c:v>30.2</c:v>
                </c:pt>
              </c:numCache>
            </c:numRef>
          </c:val>
          <c:extLst>
            <c:ext xmlns:c16="http://schemas.microsoft.com/office/drawing/2014/chart" uri="{C3380CC4-5D6E-409C-BE32-E72D297353CC}">
              <c16:uniqueId val="{00000002-BC38-41CA-8F0D-F33A1D1816A4}"/>
            </c:ext>
          </c:extLst>
        </c:ser>
        <c:ser>
          <c:idx val="3"/>
          <c:order val="3"/>
          <c:tx>
            <c:strRef>
              <c:f>問59年齢層!$W$35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問59年齢層!$W$36:$W$44</c:f>
              <c:numCache>
                <c:formatCode>0.0</c:formatCode>
                <c:ptCount val="9"/>
                <c:pt idx="0">
                  <c:v>15.8</c:v>
                </c:pt>
                <c:pt idx="1">
                  <c:v>29.5</c:v>
                </c:pt>
                <c:pt idx="2">
                  <c:v>33.299999999999997</c:v>
                </c:pt>
                <c:pt idx="3">
                  <c:v>38.1</c:v>
                </c:pt>
                <c:pt idx="4">
                  <c:v>33.9</c:v>
                </c:pt>
                <c:pt idx="5">
                  <c:v>30.4</c:v>
                </c:pt>
                <c:pt idx="6">
                  <c:v>44.2</c:v>
                </c:pt>
                <c:pt idx="7">
                  <c:v>41.3</c:v>
                </c:pt>
                <c:pt idx="8">
                  <c:v>40.799999999999997</c:v>
                </c:pt>
              </c:numCache>
            </c:numRef>
          </c:val>
          <c:extLst>
            <c:ext xmlns:c16="http://schemas.microsoft.com/office/drawing/2014/chart" uri="{C3380CC4-5D6E-409C-BE32-E72D297353CC}">
              <c16:uniqueId val="{00000003-BC38-41CA-8F0D-F33A1D1816A4}"/>
            </c:ext>
          </c:extLst>
        </c:ser>
        <c:ser>
          <c:idx val="4"/>
          <c:order val="4"/>
          <c:tx>
            <c:strRef>
              <c:f>問59年齢層!$X$35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問59年齢層!$S$36:$S$44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問59年齢層!$X$36:$X$44</c:f>
              <c:numCache>
                <c:formatCode>0.0</c:formatCode>
                <c:ptCount val="9"/>
                <c:pt idx="0">
                  <c:v>21.1</c:v>
                </c:pt>
                <c:pt idx="1">
                  <c:v>14.8</c:v>
                </c:pt>
                <c:pt idx="2">
                  <c:v>6.1</c:v>
                </c:pt>
                <c:pt idx="3">
                  <c:v>8.1</c:v>
                </c:pt>
                <c:pt idx="4">
                  <c:v>11.2</c:v>
                </c:pt>
                <c:pt idx="5">
                  <c:v>5.4</c:v>
                </c:pt>
                <c:pt idx="6">
                  <c:v>10.5</c:v>
                </c:pt>
                <c:pt idx="7">
                  <c:v>6.5</c:v>
                </c:pt>
                <c:pt idx="8">
                  <c:v>5.9</c:v>
                </c:pt>
              </c:numCache>
            </c:numRef>
          </c:val>
          <c:extLst>
            <c:ext xmlns:c16="http://schemas.microsoft.com/office/drawing/2014/chart" uri="{C3380CC4-5D6E-409C-BE32-E72D297353CC}">
              <c16:uniqueId val="{00000004-BC38-41CA-8F0D-F33A1D1816A4}"/>
            </c:ext>
          </c:extLst>
        </c:ser>
        <c:ser>
          <c:idx val="5"/>
          <c:order val="5"/>
          <c:tx>
            <c:strRef>
              <c:f>問59年齢層!$Y$35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3-4133-AAD4-B56749813A26}"/>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D8-4DD6-A9BC-CC3B4A4D43B1}"/>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B5-4640-9E2A-2F19CE4C081F}"/>
                </c:ext>
              </c:extLst>
            </c:dLbl>
            <c:dLbl>
              <c:idx val="3"/>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B5-4640-9E2A-2F19CE4C081F}"/>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B5-4640-9E2A-2F19CE4C08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問59年齢層!$Y$36:$Y$44</c:f>
              <c:numCache>
                <c:formatCode>0.0</c:formatCode>
                <c:ptCount val="9"/>
                <c:pt idx="0">
                  <c:v>0</c:v>
                </c:pt>
                <c:pt idx="1">
                  <c:v>0</c:v>
                </c:pt>
                <c:pt idx="2">
                  <c:v>2.6</c:v>
                </c:pt>
                <c:pt idx="3">
                  <c:v>2</c:v>
                </c:pt>
                <c:pt idx="4">
                  <c:v>4.0999999999999996</c:v>
                </c:pt>
                <c:pt idx="5">
                  <c:v>6.3</c:v>
                </c:pt>
                <c:pt idx="6">
                  <c:v>7.4</c:v>
                </c:pt>
                <c:pt idx="7">
                  <c:v>6</c:v>
                </c:pt>
                <c:pt idx="8">
                  <c:v>13.6</c:v>
                </c:pt>
              </c:numCache>
            </c:numRef>
          </c:val>
          <c:extLst>
            <c:ext xmlns:c16="http://schemas.microsoft.com/office/drawing/2014/chart" uri="{C3380CC4-5D6E-409C-BE32-E72D297353CC}">
              <c16:uniqueId val="{00000005-BC38-41CA-8F0D-F33A1D1816A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問59年齢層!$T$35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347-4DE2-B2E1-8B692934081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347-4DE2-B2E1-8B692934081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問59年齢層!$S$34</c:f>
              <c:strCache>
                <c:ptCount val="1"/>
                <c:pt idx="0">
                  <c:v>凡例</c:v>
                </c:pt>
              </c:strCache>
            </c:strRef>
          </c:cat>
          <c:val>
            <c:numRef>
              <c:f>問59年齢層!$T$34</c:f>
              <c:numCache>
                <c:formatCode>General</c:formatCode>
                <c:ptCount val="1"/>
                <c:pt idx="0">
                  <c:v>1</c:v>
                </c:pt>
              </c:numCache>
            </c:numRef>
          </c:val>
          <c:extLst>
            <c:ext xmlns:c16="http://schemas.microsoft.com/office/drawing/2014/chart" uri="{C3380CC4-5D6E-409C-BE32-E72D297353CC}">
              <c16:uniqueId val="{00000002-4347-4DE2-B2E1-8B6929340815}"/>
            </c:ext>
          </c:extLst>
        </c:ser>
        <c:ser>
          <c:idx val="1"/>
          <c:order val="1"/>
          <c:tx>
            <c:strRef>
              <c:f>問59年齢層!$U$35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347-4DE2-B2E1-8B692934081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問59年齢層!$S$34</c:f>
              <c:strCache>
                <c:ptCount val="1"/>
                <c:pt idx="0">
                  <c:v>凡例</c:v>
                </c:pt>
              </c:strCache>
            </c:strRef>
          </c:cat>
          <c:val>
            <c:numRef>
              <c:f>問59年齢層!$U$34</c:f>
              <c:numCache>
                <c:formatCode>General</c:formatCode>
                <c:ptCount val="1"/>
                <c:pt idx="0">
                  <c:v>1</c:v>
                </c:pt>
              </c:numCache>
            </c:numRef>
          </c:val>
          <c:extLst>
            <c:ext xmlns:c16="http://schemas.microsoft.com/office/drawing/2014/chart" uri="{C3380CC4-5D6E-409C-BE32-E72D297353CC}">
              <c16:uniqueId val="{00000004-4347-4DE2-B2E1-8B6929340815}"/>
            </c:ext>
          </c:extLst>
        </c:ser>
        <c:ser>
          <c:idx val="2"/>
          <c:order val="2"/>
          <c:tx>
            <c:strRef>
              <c:f>問59年齢層!$V$35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問59年齢層!$S$34</c:f>
              <c:strCache>
                <c:ptCount val="1"/>
                <c:pt idx="0">
                  <c:v>凡例</c:v>
                </c:pt>
              </c:strCache>
            </c:strRef>
          </c:cat>
          <c:val>
            <c:numRef>
              <c:f>問59年齢層!$V$34</c:f>
              <c:numCache>
                <c:formatCode>General</c:formatCode>
                <c:ptCount val="1"/>
                <c:pt idx="0">
                  <c:v>1</c:v>
                </c:pt>
              </c:numCache>
            </c:numRef>
          </c:val>
          <c:extLst>
            <c:ext xmlns:c16="http://schemas.microsoft.com/office/drawing/2014/chart" uri="{C3380CC4-5D6E-409C-BE32-E72D297353CC}">
              <c16:uniqueId val="{00000005-4347-4DE2-B2E1-8B6929340815}"/>
            </c:ext>
          </c:extLst>
        </c:ser>
        <c:ser>
          <c:idx val="3"/>
          <c:order val="3"/>
          <c:tx>
            <c:strRef>
              <c:f>問59年齢層!$W$35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問59年齢層!$S$34</c:f>
              <c:strCache>
                <c:ptCount val="1"/>
                <c:pt idx="0">
                  <c:v>凡例</c:v>
                </c:pt>
              </c:strCache>
            </c:strRef>
          </c:cat>
          <c:val>
            <c:numRef>
              <c:f>問59年齢層!$W$34</c:f>
              <c:numCache>
                <c:formatCode>General</c:formatCode>
                <c:ptCount val="1"/>
                <c:pt idx="0">
                  <c:v>1</c:v>
                </c:pt>
              </c:numCache>
            </c:numRef>
          </c:val>
          <c:extLst>
            <c:ext xmlns:c16="http://schemas.microsoft.com/office/drawing/2014/chart" uri="{C3380CC4-5D6E-409C-BE32-E72D297353CC}">
              <c16:uniqueId val="{00000006-4347-4DE2-B2E1-8B6929340815}"/>
            </c:ext>
          </c:extLst>
        </c:ser>
        <c:ser>
          <c:idx val="4"/>
          <c:order val="4"/>
          <c:tx>
            <c:strRef>
              <c:f>問59年齢層!$X$35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問59年齢層!$S$34</c:f>
              <c:strCache>
                <c:ptCount val="1"/>
                <c:pt idx="0">
                  <c:v>凡例</c:v>
                </c:pt>
              </c:strCache>
            </c:strRef>
          </c:cat>
          <c:val>
            <c:numRef>
              <c:f>問59年齢層!$X$34</c:f>
              <c:numCache>
                <c:formatCode>General</c:formatCode>
                <c:ptCount val="1"/>
                <c:pt idx="0">
                  <c:v>1</c:v>
                </c:pt>
              </c:numCache>
            </c:numRef>
          </c:val>
          <c:extLst>
            <c:ext xmlns:c16="http://schemas.microsoft.com/office/drawing/2014/chart" uri="{C3380CC4-5D6E-409C-BE32-E72D297353CC}">
              <c16:uniqueId val="{00000007-4347-4DE2-B2E1-8B6929340815}"/>
            </c:ext>
          </c:extLst>
        </c:ser>
        <c:ser>
          <c:idx val="5"/>
          <c:order val="5"/>
          <c:tx>
            <c:strRef>
              <c:f>問59年齢層!$Y$35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問59年齢層!$S$34</c:f>
              <c:strCache>
                <c:ptCount val="1"/>
                <c:pt idx="0">
                  <c:v>凡例</c:v>
                </c:pt>
              </c:strCache>
            </c:strRef>
          </c:cat>
          <c:val>
            <c:numRef>
              <c:f>問59年齢層!$Y$34</c:f>
              <c:numCache>
                <c:formatCode>General</c:formatCode>
                <c:ptCount val="1"/>
                <c:pt idx="0">
                  <c:v>1</c:v>
                </c:pt>
              </c:numCache>
            </c:numRef>
          </c:val>
          <c:extLst>
            <c:ext xmlns:c16="http://schemas.microsoft.com/office/drawing/2014/chart" uri="{C3380CC4-5D6E-409C-BE32-E72D297353CC}">
              <c16:uniqueId val="{00000008-4347-4DE2-B2E1-8B692934081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問60_1!$R$4:$R$11</c:f>
              <c:strCache>
                <c:ptCount val="8"/>
                <c:pt idx="0">
                  <c:v>市報ちょうふ</c:v>
                </c:pt>
                <c:pt idx="1">
                  <c:v>市ホームページ</c:v>
                </c:pt>
                <c:pt idx="2">
                  <c:v>市役所各窓口</c:v>
                </c:pt>
                <c:pt idx="3">
                  <c:v>チラシ・パンフレット・カード等</c:v>
                </c:pt>
                <c:pt idx="4">
                  <c:v>男女共同参画推進センターのホームページ</c:v>
                </c:pt>
                <c:pt idx="5">
                  <c:v>その他</c:v>
                </c:pt>
                <c:pt idx="6">
                  <c:v>知らない</c:v>
                </c:pt>
                <c:pt idx="7">
                  <c:v>（無効回答）</c:v>
                </c:pt>
              </c:strCache>
            </c:strRef>
          </c:cat>
          <c:val>
            <c:numRef>
              <c:f>問60_1!$T$4:$T$11</c:f>
              <c:numCache>
                <c:formatCode>0.0"%"</c:formatCode>
                <c:ptCount val="8"/>
                <c:pt idx="0">
                  <c:v>11</c:v>
                </c:pt>
                <c:pt idx="1">
                  <c:v>2.2999999999999998</c:v>
                </c:pt>
                <c:pt idx="2">
                  <c:v>1.8</c:v>
                </c:pt>
                <c:pt idx="3">
                  <c:v>1.5</c:v>
                </c:pt>
                <c:pt idx="4">
                  <c:v>0.7</c:v>
                </c:pt>
                <c:pt idx="5">
                  <c:v>2.2999999999999998</c:v>
                </c:pt>
                <c:pt idx="6">
                  <c:v>79.8</c:v>
                </c:pt>
                <c:pt idx="7">
                  <c:v>3.7</c:v>
                </c:pt>
              </c:numCache>
            </c:numRef>
          </c:val>
          <c:extLst>
            <c:ext xmlns:c16="http://schemas.microsoft.com/office/drawing/2014/chart" uri="{C3380CC4-5D6E-409C-BE32-E72D297353CC}">
              <c16:uniqueId val="{00000000-AAD5-45D3-9223-7796FD8B96BB}"/>
            </c:ext>
          </c:extLst>
        </c:ser>
        <c:dLbls>
          <c:showLegendKey val="0"/>
          <c:showVal val="0"/>
          <c:showCatName val="0"/>
          <c:showSerName val="0"/>
          <c:showPercent val="0"/>
          <c:showBubbleSize val="0"/>
        </c:dLbls>
        <c:gapWidth val="8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問60_2!$R$4:$R$11</c:f>
              <c:strCache>
                <c:ptCount val="8"/>
                <c:pt idx="0">
                  <c:v>市報ちょうふ</c:v>
                </c:pt>
                <c:pt idx="1">
                  <c:v>市役所各窓口</c:v>
                </c:pt>
                <c:pt idx="2">
                  <c:v>チラシ・パンフレット・カード等</c:v>
                </c:pt>
                <c:pt idx="3">
                  <c:v>市ホームページ</c:v>
                </c:pt>
                <c:pt idx="4">
                  <c:v>男女共同参画推進センターのホームページ</c:v>
                </c:pt>
                <c:pt idx="5">
                  <c:v>その他</c:v>
                </c:pt>
                <c:pt idx="6">
                  <c:v>知らない</c:v>
                </c:pt>
                <c:pt idx="7">
                  <c:v>（無効回答）</c:v>
                </c:pt>
              </c:strCache>
            </c:strRef>
          </c:cat>
          <c:val>
            <c:numRef>
              <c:f>問60_2!$T$4:$T$11</c:f>
              <c:numCache>
                <c:formatCode>0.0"%"</c:formatCode>
                <c:ptCount val="8"/>
                <c:pt idx="0">
                  <c:v>12.1</c:v>
                </c:pt>
                <c:pt idx="1">
                  <c:v>2.2000000000000002</c:v>
                </c:pt>
                <c:pt idx="2">
                  <c:v>2.1</c:v>
                </c:pt>
                <c:pt idx="3">
                  <c:v>1.8</c:v>
                </c:pt>
                <c:pt idx="4">
                  <c:v>1.2</c:v>
                </c:pt>
                <c:pt idx="5">
                  <c:v>2.2000000000000002</c:v>
                </c:pt>
                <c:pt idx="6">
                  <c:v>77.2</c:v>
                </c:pt>
                <c:pt idx="7">
                  <c:v>3.9</c:v>
                </c:pt>
              </c:numCache>
            </c:numRef>
          </c:val>
          <c:extLst>
            <c:ext xmlns:c16="http://schemas.microsoft.com/office/drawing/2014/chart" uri="{C3380CC4-5D6E-409C-BE32-E72D297353CC}">
              <c16:uniqueId val="{00000000-BDFC-42C5-A394-F26F63252A9C}"/>
            </c:ext>
          </c:extLst>
        </c:ser>
        <c:dLbls>
          <c:showLegendKey val="0"/>
          <c:showVal val="0"/>
          <c:showCatName val="0"/>
          <c:showSerName val="0"/>
          <c:showPercent val="0"/>
          <c:showBubbleSize val="0"/>
        </c:dLbls>
        <c:gapWidth val="8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問60_3!$R$4:$R$11</c:f>
              <c:strCache>
                <c:ptCount val="8"/>
                <c:pt idx="0">
                  <c:v>市報ちょうふ</c:v>
                </c:pt>
                <c:pt idx="1">
                  <c:v>チラシ・パンフレット・カード等</c:v>
                </c:pt>
                <c:pt idx="2">
                  <c:v>市役所各窓口</c:v>
                </c:pt>
                <c:pt idx="3">
                  <c:v>市ホームページ</c:v>
                </c:pt>
                <c:pt idx="4">
                  <c:v>男女共同参画推進センターのホームページ</c:v>
                </c:pt>
                <c:pt idx="5">
                  <c:v>その他</c:v>
                </c:pt>
                <c:pt idx="6">
                  <c:v>知らない</c:v>
                </c:pt>
                <c:pt idx="7">
                  <c:v>（無効回答）</c:v>
                </c:pt>
              </c:strCache>
            </c:strRef>
          </c:cat>
          <c:val>
            <c:numRef>
              <c:f>問60_3!$T$4:$T$11</c:f>
              <c:numCache>
                <c:formatCode>0.0"%"</c:formatCode>
                <c:ptCount val="8"/>
                <c:pt idx="0">
                  <c:v>10</c:v>
                </c:pt>
                <c:pt idx="1">
                  <c:v>2.1</c:v>
                </c:pt>
                <c:pt idx="2">
                  <c:v>1.5</c:v>
                </c:pt>
                <c:pt idx="3">
                  <c:v>1.2</c:v>
                </c:pt>
                <c:pt idx="4">
                  <c:v>0.7</c:v>
                </c:pt>
                <c:pt idx="5">
                  <c:v>2.6</c:v>
                </c:pt>
                <c:pt idx="6">
                  <c:v>80</c:v>
                </c:pt>
                <c:pt idx="7">
                  <c:v>3.9</c:v>
                </c:pt>
              </c:numCache>
            </c:numRef>
          </c:val>
          <c:extLst>
            <c:ext xmlns:c16="http://schemas.microsoft.com/office/drawing/2014/chart" uri="{C3380CC4-5D6E-409C-BE32-E72D297353CC}">
              <c16:uniqueId val="{00000000-02E2-4F19-A250-1D6886D61137}"/>
            </c:ext>
          </c:extLst>
        </c:ser>
        <c:dLbls>
          <c:showLegendKey val="0"/>
          <c:showVal val="0"/>
          <c:showCatName val="0"/>
          <c:showSerName val="0"/>
          <c:showPercent val="0"/>
          <c:showBubbleSize val="0"/>
        </c:dLbls>
        <c:gapWidth val="8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問56年齢層!$T$5</c:f>
              <c:strCache>
                <c:ptCount val="1"/>
                <c:pt idx="0">
                  <c:v>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問56年齢層!$T$6:$T$14</c:f>
              <c:numCache>
                <c:formatCode>0.0</c:formatCode>
                <c:ptCount val="9"/>
                <c:pt idx="0">
                  <c:v>84.2</c:v>
                </c:pt>
                <c:pt idx="1">
                  <c:v>52.5</c:v>
                </c:pt>
                <c:pt idx="2">
                  <c:v>64.900000000000006</c:v>
                </c:pt>
                <c:pt idx="3">
                  <c:v>68.5</c:v>
                </c:pt>
                <c:pt idx="4">
                  <c:v>60.3</c:v>
                </c:pt>
                <c:pt idx="5">
                  <c:v>61.6</c:v>
                </c:pt>
                <c:pt idx="6">
                  <c:v>55.8</c:v>
                </c:pt>
                <c:pt idx="7">
                  <c:v>62.5</c:v>
                </c:pt>
                <c:pt idx="8">
                  <c:v>56.2</c:v>
                </c:pt>
              </c:numCache>
            </c:numRef>
          </c:val>
          <c:extLst>
            <c:ext xmlns:c16="http://schemas.microsoft.com/office/drawing/2014/chart" uri="{C3380CC4-5D6E-409C-BE32-E72D297353CC}">
              <c16:uniqueId val="{00000000-09E7-43E8-AD38-D34FBE2AB262}"/>
            </c:ext>
          </c:extLst>
        </c:ser>
        <c:ser>
          <c:idx val="1"/>
          <c:order val="1"/>
          <c:tx>
            <c:strRef>
              <c:f>問56年齢層!$U$5</c:f>
              <c:strCache>
                <c:ptCount val="1"/>
                <c:pt idx="0">
                  <c:v>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問56年齢層!$U$6:$U$14</c:f>
              <c:numCache>
                <c:formatCode>0.0</c:formatCode>
                <c:ptCount val="9"/>
                <c:pt idx="0">
                  <c:v>15.8</c:v>
                </c:pt>
                <c:pt idx="1">
                  <c:v>47.5</c:v>
                </c:pt>
                <c:pt idx="2">
                  <c:v>35.1</c:v>
                </c:pt>
                <c:pt idx="3">
                  <c:v>31</c:v>
                </c:pt>
                <c:pt idx="4">
                  <c:v>38.799999999999997</c:v>
                </c:pt>
                <c:pt idx="5">
                  <c:v>36.6</c:v>
                </c:pt>
                <c:pt idx="6">
                  <c:v>43.2</c:v>
                </c:pt>
                <c:pt idx="7">
                  <c:v>35.299999999999997</c:v>
                </c:pt>
                <c:pt idx="8">
                  <c:v>39.1</c:v>
                </c:pt>
              </c:numCache>
            </c:numRef>
          </c:val>
          <c:extLst>
            <c:ext xmlns:c16="http://schemas.microsoft.com/office/drawing/2014/chart" uri="{C3380CC4-5D6E-409C-BE32-E72D297353CC}">
              <c16:uniqueId val="{00000001-09E7-43E8-AD38-D34FBE2AB262}"/>
            </c:ext>
          </c:extLst>
        </c:ser>
        <c:ser>
          <c:idx val="2"/>
          <c:order val="2"/>
          <c:tx>
            <c:strRef>
              <c:f>問56年齢層!$V$5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01-4505-81E6-A8D61C1D73B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問56年齢層!$V$6:$V$14</c:f>
              <c:numCache>
                <c:formatCode>0.0</c:formatCode>
                <c:ptCount val="9"/>
                <c:pt idx="0">
                  <c:v>0</c:v>
                </c:pt>
                <c:pt idx="1">
                  <c:v>0</c:v>
                </c:pt>
                <c:pt idx="2">
                  <c:v>0</c:v>
                </c:pt>
                <c:pt idx="3">
                  <c:v>0.5</c:v>
                </c:pt>
                <c:pt idx="4">
                  <c:v>0.8</c:v>
                </c:pt>
                <c:pt idx="5">
                  <c:v>1.8</c:v>
                </c:pt>
                <c:pt idx="6">
                  <c:v>1.1000000000000001</c:v>
                </c:pt>
                <c:pt idx="7">
                  <c:v>2.2000000000000002</c:v>
                </c:pt>
                <c:pt idx="8">
                  <c:v>4.7</c:v>
                </c:pt>
              </c:numCache>
            </c:numRef>
          </c:val>
          <c:extLst>
            <c:ext xmlns:c16="http://schemas.microsoft.com/office/drawing/2014/chart" uri="{C3380CC4-5D6E-409C-BE32-E72D297353CC}">
              <c16:uniqueId val="{00000002-09E7-43E8-AD38-D34FBE2AB26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問61!$R$4:$R$11</c:f>
              <c:strCache>
                <c:ptCount val="8"/>
                <c:pt idx="0">
                  <c:v>社会制度の見直し（法改正やパートナーシップ
宣誓制度の活用など）</c:v>
                </c:pt>
                <c:pt idx="1">
                  <c:v>教育現場での啓発活動（ＬＧＢＴ・ＳＯＧＩに関する
講演会や授業など）の実施</c:v>
                </c:pt>
                <c:pt idx="2">
                  <c:v>ＬＧＢＴ・ＳＯＧＩについての専門の相談機関
（電話相談や面接相談など）の充実</c:v>
                </c:pt>
                <c:pt idx="3">
                  <c:v>行政による啓発活動（広報紙やポスターによる
ＬＧＢＴ・ＳＯＧＩに関しての発言など）の実施</c:v>
                </c:pt>
                <c:pt idx="4">
                  <c:v>ＬＧＢＴ・ＳＯＧＩの人が安心して集まれる
コミュニティスペースの開設</c:v>
                </c:pt>
                <c:pt idx="5">
                  <c:v>その他</c:v>
                </c:pt>
                <c:pt idx="6">
                  <c:v>わからない</c:v>
                </c:pt>
                <c:pt idx="7">
                  <c:v>（無効回答）</c:v>
                </c:pt>
              </c:strCache>
            </c:strRef>
          </c:cat>
          <c:val>
            <c:numRef>
              <c:f>問61!$T$4:$T$11</c:f>
              <c:numCache>
                <c:formatCode>0.0"%"</c:formatCode>
                <c:ptCount val="8"/>
                <c:pt idx="0">
                  <c:v>39.5</c:v>
                </c:pt>
                <c:pt idx="1">
                  <c:v>39.4</c:v>
                </c:pt>
                <c:pt idx="2">
                  <c:v>20.5</c:v>
                </c:pt>
                <c:pt idx="3">
                  <c:v>20.5</c:v>
                </c:pt>
                <c:pt idx="4">
                  <c:v>17.3</c:v>
                </c:pt>
                <c:pt idx="5">
                  <c:v>2.4</c:v>
                </c:pt>
                <c:pt idx="6">
                  <c:v>31.4</c:v>
                </c:pt>
                <c:pt idx="7">
                  <c:v>4.3</c:v>
                </c:pt>
              </c:numCache>
            </c:numRef>
          </c:val>
          <c:extLst>
            <c:ext xmlns:c16="http://schemas.microsoft.com/office/drawing/2014/chart" uri="{C3380CC4-5D6E-409C-BE32-E72D297353CC}">
              <c16:uniqueId val="{00000000-C48E-4C9F-A850-0BD79E33403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58F0-4118-9CE4-86F5701EFE5A}"/>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58F0-4118-9CE4-86F5701EFE5A}"/>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58F0-4118-9CE4-86F5701EFE5A}"/>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58F0-4118-9CE4-86F5701EFE5A}"/>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58F0-4118-9CE4-86F5701EFE5A}"/>
              </c:ext>
            </c:extLst>
          </c:dPt>
          <c:dLbls>
            <c:dLbl>
              <c:idx val="0"/>
              <c:layout>
                <c:manualLayout>
                  <c:x val="0.10983152058008104"/>
                  <c:y val="2.0496952677225878E-2"/>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279155604589733"/>
                      <c:h val="9.6848578016910061E-2"/>
                    </c:manualLayout>
                  </c15:layout>
                  <c15:dlblFieldTable/>
                  <c15:showDataLabelsRange val="0"/>
                </c:ext>
                <c:ext xmlns:c16="http://schemas.microsoft.com/office/drawing/2014/chart" uri="{C3380CC4-5D6E-409C-BE32-E72D297353CC}">
                  <c16:uniqueId val="{00000001-58F0-4118-9CE4-86F5701EFE5A}"/>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58F0-4118-9CE4-86F5701EFE5A}"/>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58F0-4118-9CE4-86F5701EFE5A}"/>
                </c:ext>
              </c:extLst>
            </c:dLbl>
            <c:dLbl>
              <c:idx val="3"/>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58F0-4118-9CE4-86F5701EFE5A}"/>
                </c:ext>
              </c:extLst>
            </c:dLbl>
            <c:dLbl>
              <c:idx val="4"/>
              <c:layout>
                <c:manualLayout>
                  <c:x val="-2.7724461505651526E-2"/>
                  <c:y val="-2.562131693569050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58F0-4118-9CE4-86F5701EFE5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問62!$N$4:$N$8</c:f>
              <c:strCache>
                <c:ptCount val="5"/>
                <c:pt idx="0">
                  <c:v>積極的に参加したい</c:v>
                </c:pt>
                <c:pt idx="1">
                  <c:v>機会があれば
参加したい</c:v>
                </c:pt>
                <c:pt idx="2">
                  <c:v>参加したくない</c:v>
                </c:pt>
                <c:pt idx="3">
                  <c:v>関心がない</c:v>
                </c:pt>
                <c:pt idx="4">
                  <c:v>（無効回答）</c:v>
                </c:pt>
              </c:strCache>
            </c:strRef>
          </c:cat>
          <c:val>
            <c:numRef>
              <c:f>問62!$P$4:$P$8</c:f>
              <c:numCache>
                <c:formatCode>0.0"%"</c:formatCode>
                <c:ptCount val="5"/>
                <c:pt idx="0">
                  <c:v>2.7</c:v>
                </c:pt>
                <c:pt idx="1">
                  <c:v>54.5</c:v>
                </c:pt>
                <c:pt idx="2">
                  <c:v>20.399999999999999</c:v>
                </c:pt>
                <c:pt idx="3">
                  <c:v>18.8</c:v>
                </c:pt>
                <c:pt idx="4">
                  <c:v>3.6</c:v>
                </c:pt>
              </c:numCache>
            </c:numRef>
          </c:val>
          <c:extLst>
            <c:ext xmlns:c16="http://schemas.microsoft.com/office/drawing/2014/chart" uri="{C3380CC4-5D6E-409C-BE32-E72D297353CC}">
              <c16:uniqueId val="{0000000A-58F0-4118-9CE4-86F5701EFE5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問62年齢層!$T$5</c:f>
              <c:strCache>
                <c:ptCount val="1"/>
                <c:pt idx="0">
                  <c:v>積極的に
参加したい</c:v>
                </c:pt>
              </c:strCache>
            </c:strRef>
          </c:tx>
          <c:spPr>
            <a:solidFill>
              <a:schemeClr val="accent1"/>
            </a:solidFill>
            <a:ln w="9525">
              <a:solidFill>
                <a:schemeClr val="tx1"/>
              </a:solidFill>
            </a:ln>
            <a:effectLst/>
          </c:spPr>
          <c:invertIfNegative val="0"/>
          <c:dLbls>
            <c:dLbl>
              <c:idx val="0"/>
              <c:layout>
                <c:manualLayout>
                  <c:x val="4.2507970244420826E-3"/>
                  <c:y val="-4.5584045584045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9D-4F1D-94AF-085C7EF438FB}"/>
                </c:ext>
              </c:extLst>
            </c:dLbl>
            <c:dLbl>
              <c:idx val="7"/>
              <c:layout>
                <c:manualLayout>
                  <c:x val="-2.5976792841018477E-17"/>
                  <c:y val="-4.36845607974216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9D-4F1D-94AF-085C7EF438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問62年齢層!$T$6:$T$14</c:f>
              <c:numCache>
                <c:formatCode>0.0</c:formatCode>
                <c:ptCount val="9"/>
                <c:pt idx="0">
                  <c:v>0</c:v>
                </c:pt>
                <c:pt idx="1">
                  <c:v>8.1999999999999993</c:v>
                </c:pt>
                <c:pt idx="2">
                  <c:v>2.6</c:v>
                </c:pt>
                <c:pt idx="3">
                  <c:v>3</c:v>
                </c:pt>
                <c:pt idx="4">
                  <c:v>1.7</c:v>
                </c:pt>
                <c:pt idx="5">
                  <c:v>4.5</c:v>
                </c:pt>
                <c:pt idx="6">
                  <c:v>2.1</c:v>
                </c:pt>
                <c:pt idx="7">
                  <c:v>0.5</c:v>
                </c:pt>
                <c:pt idx="8">
                  <c:v>3.6</c:v>
                </c:pt>
              </c:numCache>
            </c:numRef>
          </c:val>
          <c:extLst>
            <c:ext xmlns:c16="http://schemas.microsoft.com/office/drawing/2014/chart" uri="{C3380CC4-5D6E-409C-BE32-E72D297353CC}">
              <c16:uniqueId val="{00000002-8CDD-4B9F-A68A-58A0C4CA4E7B}"/>
            </c:ext>
          </c:extLst>
        </c:ser>
        <c:ser>
          <c:idx val="1"/>
          <c:order val="1"/>
          <c:tx>
            <c:strRef>
              <c:f>問62年齢層!$U$5</c:f>
              <c:strCache>
                <c:ptCount val="1"/>
                <c:pt idx="0">
                  <c:v>機会があれば
参加したい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問62年齢層!$U$6:$U$14</c:f>
              <c:numCache>
                <c:formatCode>0.0</c:formatCode>
                <c:ptCount val="9"/>
                <c:pt idx="0">
                  <c:v>57.9</c:v>
                </c:pt>
                <c:pt idx="1">
                  <c:v>50.8</c:v>
                </c:pt>
                <c:pt idx="2">
                  <c:v>62.3</c:v>
                </c:pt>
                <c:pt idx="3">
                  <c:v>62.4</c:v>
                </c:pt>
                <c:pt idx="4">
                  <c:v>55</c:v>
                </c:pt>
                <c:pt idx="5">
                  <c:v>51.8</c:v>
                </c:pt>
                <c:pt idx="6">
                  <c:v>53.7</c:v>
                </c:pt>
                <c:pt idx="7">
                  <c:v>48.9</c:v>
                </c:pt>
                <c:pt idx="8">
                  <c:v>49.1</c:v>
                </c:pt>
              </c:numCache>
            </c:numRef>
          </c:val>
          <c:extLst>
            <c:ext xmlns:c16="http://schemas.microsoft.com/office/drawing/2014/chart" uri="{C3380CC4-5D6E-409C-BE32-E72D297353CC}">
              <c16:uniqueId val="{00000003-8CDD-4B9F-A68A-58A0C4CA4E7B}"/>
            </c:ext>
          </c:extLst>
        </c:ser>
        <c:ser>
          <c:idx val="2"/>
          <c:order val="2"/>
          <c:tx>
            <c:strRef>
              <c:f>問62年齢層!$V$5</c:f>
              <c:strCache>
                <c:ptCount val="1"/>
                <c:pt idx="0">
                  <c:v>参加したくない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問62年齢層!$V$6:$V$14</c:f>
              <c:numCache>
                <c:formatCode>0.0</c:formatCode>
                <c:ptCount val="9"/>
                <c:pt idx="0">
                  <c:v>15.8</c:v>
                </c:pt>
                <c:pt idx="1">
                  <c:v>14.8</c:v>
                </c:pt>
                <c:pt idx="2">
                  <c:v>14</c:v>
                </c:pt>
                <c:pt idx="3">
                  <c:v>17.3</c:v>
                </c:pt>
                <c:pt idx="4">
                  <c:v>19.8</c:v>
                </c:pt>
                <c:pt idx="5">
                  <c:v>22.3</c:v>
                </c:pt>
                <c:pt idx="6">
                  <c:v>18.899999999999999</c:v>
                </c:pt>
                <c:pt idx="7">
                  <c:v>27.2</c:v>
                </c:pt>
                <c:pt idx="8">
                  <c:v>24.9</c:v>
                </c:pt>
              </c:numCache>
            </c:numRef>
          </c:val>
          <c:extLst>
            <c:ext xmlns:c16="http://schemas.microsoft.com/office/drawing/2014/chart" uri="{C3380CC4-5D6E-409C-BE32-E72D297353CC}">
              <c16:uniqueId val="{00000004-8CDD-4B9F-A68A-58A0C4CA4E7B}"/>
            </c:ext>
          </c:extLst>
        </c:ser>
        <c:ser>
          <c:idx val="3"/>
          <c:order val="3"/>
          <c:tx>
            <c:strRef>
              <c:f>問62年齢層!$W$5</c:f>
              <c:strCache>
                <c:ptCount val="1"/>
                <c:pt idx="0">
                  <c:v>関心がない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問62年齢層!$W$6:$W$14</c:f>
              <c:numCache>
                <c:formatCode>0.0</c:formatCode>
                <c:ptCount val="9"/>
                <c:pt idx="0">
                  <c:v>26.3</c:v>
                </c:pt>
                <c:pt idx="1">
                  <c:v>26.2</c:v>
                </c:pt>
                <c:pt idx="2">
                  <c:v>21.1</c:v>
                </c:pt>
                <c:pt idx="3">
                  <c:v>16.2</c:v>
                </c:pt>
                <c:pt idx="4">
                  <c:v>20.2</c:v>
                </c:pt>
                <c:pt idx="5">
                  <c:v>18.8</c:v>
                </c:pt>
                <c:pt idx="6">
                  <c:v>20</c:v>
                </c:pt>
                <c:pt idx="7">
                  <c:v>16.3</c:v>
                </c:pt>
                <c:pt idx="8">
                  <c:v>15.4</c:v>
                </c:pt>
              </c:numCache>
            </c:numRef>
          </c:val>
          <c:extLst>
            <c:ext xmlns:c16="http://schemas.microsoft.com/office/drawing/2014/chart" uri="{C3380CC4-5D6E-409C-BE32-E72D297353CC}">
              <c16:uniqueId val="{00000005-8CDD-4B9F-A68A-58A0C4CA4E7B}"/>
            </c:ext>
          </c:extLst>
        </c:ser>
        <c:ser>
          <c:idx val="4"/>
          <c:order val="4"/>
          <c:tx>
            <c:strRef>
              <c:f>問62年齢層!$X$5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9D-4F1D-94AF-085C7EF438FB}"/>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9D-4F1D-94AF-085C7EF438F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9D-4F1D-94AF-085C7EF438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問62年齢層!$X$6:$X$14</c:f>
              <c:numCache>
                <c:formatCode>0.0</c:formatCode>
                <c:ptCount val="9"/>
                <c:pt idx="0">
                  <c:v>0</c:v>
                </c:pt>
                <c:pt idx="1">
                  <c:v>0</c:v>
                </c:pt>
                <c:pt idx="2">
                  <c:v>0</c:v>
                </c:pt>
                <c:pt idx="3">
                  <c:v>1</c:v>
                </c:pt>
                <c:pt idx="4">
                  <c:v>3.3</c:v>
                </c:pt>
                <c:pt idx="5">
                  <c:v>2.7</c:v>
                </c:pt>
                <c:pt idx="6">
                  <c:v>5.3</c:v>
                </c:pt>
                <c:pt idx="7">
                  <c:v>7.1</c:v>
                </c:pt>
                <c:pt idx="8">
                  <c:v>7.1</c:v>
                </c:pt>
              </c:numCache>
            </c:numRef>
          </c:val>
          <c:extLst>
            <c:ext xmlns:c16="http://schemas.microsoft.com/office/drawing/2014/chart" uri="{C3380CC4-5D6E-409C-BE32-E72D297353CC}">
              <c16:uniqueId val="{00000006-8CDD-4B9F-A68A-58A0C4CA4E7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問62年齢層!$T$5</c:f>
              <c:strCache>
                <c:ptCount val="1"/>
                <c:pt idx="0">
                  <c:v>積極的に
参加したい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A33-4EC4-91A4-25A7FA888F7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A33-4EC4-91A4-25A7FA888F7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問62年齢層!$S$4</c:f>
              <c:strCache>
                <c:ptCount val="1"/>
                <c:pt idx="0">
                  <c:v>凡例</c:v>
                </c:pt>
              </c:strCache>
            </c:strRef>
          </c:cat>
          <c:val>
            <c:numRef>
              <c:f>問62年齢層!$T$4</c:f>
              <c:numCache>
                <c:formatCode>General</c:formatCode>
                <c:ptCount val="1"/>
                <c:pt idx="0">
                  <c:v>1</c:v>
                </c:pt>
              </c:numCache>
            </c:numRef>
          </c:val>
          <c:extLst>
            <c:ext xmlns:c16="http://schemas.microsoft.com/office/drawing/2014/chart" uri="{C3380CC4-5D6E-409C-BE32-E72D297353CC}">
              <c16:uniqueId val="{00000002-3A33-4EC4-91A4-25A7FA888F70}"/>
            </c:ext>
          </c:extLst>
        </c:ser>
        <c:ser>
          <c:idx val="1"/>
          <c:order val="1"/>
          <c:tx>
            <c:strRef>
              <c:f>問62年齢層!$U$5</c:f>
              <c:strCache>
                <c:ptCount val="1"/>
                <c:pt idx="0">
                  <c:v>機会があれば
参加したい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A33-4EC4-91A4-25A7FA888F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問62年齢層!$S$4</c:f>
              <c:strCache>
                <c:ptCount val="1"/>
                <c:pt idx="0">
                  <c:v>凡例</c:v>
                </c:pt>
              </c:strCache>
            </c:strRef>
          </c:cat>
          <c:val>
            <c:numRef>
              <c:f>問62年齢層!$U$4</c:f>
              <c:numCache>
                <c:formatCode>General</c:formatCode>
                <c:ptCount val="1"/>
                <c:pt idx="0">
                  <c:v>1</c:v>
                </c:pt>
              </c:numCache>
            </c:numRef>
          </c:val>
          <c:extLst>
            <c:ext xmlns:c16="http://schemas.microsoft.com/office/drawing/2014/chart" uri="{C3380CC4-5D6E-409C-BE32-E72D297353CC}">
              <c16:uniqueId val="{00000004-3A33-4EC4-91A4-25A7FA888F70}"/>
            </c:ext>
          </c:extLst>
        </c:ser>
        <c:ser>
          <c:idx val="2"/>
          <c:order val="2"/>
          <c:tx>
            <c:strRef>
              <c:f>問62年齢層!$V$5</c:f>
              <c:strCache>
                <c:ptCount val="1"/>
                <c:pt idx="0">
                  <c:v>参加したくない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3A33-4EC4-91A4-25A7FA888F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問62年齢層!$S$4</c:f>
              <c:strCache>
                <c:ptCount val="1"/>
                <c:pt idx="0">
                  <c:v>凡例</c:v>
                </c:pt>
              </c:strCache>
            </c:strRef>
          </c:cat>
          <c:val>
            <c:numRef>
              <c:f>問62年齢層!$V$4</c:f>
              <c:numCache>
                <c:formatCode>General</c:formatCode>
                <c:ptCount val="1"/>
                <c:pt idx="0">
                  <c:v>1</c:v>
                </c:pt>
              </c:numCache>
            </c:numRef>
          </c:val>
          <c:extLst>
            <c:ext xmlns:c16="http://schemas.microsoft.com/office/drawing/2014/chart" uri="{C3380CC4-5D6E-409C-BE32-E72D297353CC}">
              <c16:uniqueId val="{00000006-3A33-4EC4-91A4-25A7FA888F70}"/>
            </c:ext>
          </c:extLst>
        </c:ser>
        <c:ser>
          <c:idx val="3"/>
          <c:order val="3"/>
          <c:tx>
            <c:strRef>
              <c:f>問62年齢層!$W$5</c:f>
              <c:strCache>
                <c:ptCount val="1"/>
                <c:pt idx="0">
                  <c:v>関心がない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問62年齢層!$S$4</c:f>
              <c:strCache>
                <c:ptCount val="1"/>
                <c:pt idx="0">
                  <c:v>凡例</c:v>
                </c:pt>
              </c:strCache>
            </c:strRef>
          </c:cat>
          <c:val>
            <c:numRef>
              <c:f>問62年齢層!$W$4</c:f>
              <c:numCache>
                <c:formatCode>General</c:formatCode>
                <c:ptCount val="1"/>
                <c:pt idx="0">
                  <c:v>1</c:v>
                </c:pt>
              </c:numCache>
            </c:numRef>
          </c:val>
          <c:extLst>
            <c:ext xmlns:c16="http://schemas.microsoft.com/office/drawing/2014/chart" uri="{C3380CC4-5D6E-409C-BE32-E72D297353CC}">
              <c16:uniqueId val="{00000007-3A33-4EC4-91A4-25A7FA888F70}"/>
            </c:ext>
          </c:extLst>
        </c:ser>
        <c:ser>
          <c:idx val="4"/>
          <c:order val="4"/>
          <c:tx>
            <c:strRef>
              <c:f>問62年齢層!$X$5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9-3A33-4EC4-91A4-25A7FA888F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問62年齢層!$S$4</c:f>
              <c:strCache>
                <c:ptCount val="1"/>
                <c:pt idx="0">
                  <c:v>凡例</c:v>
                </c:pt>
              </c:strCache>
            </c:strRef>
          </c:cat>
          <c:val>
            <c:numRef>
              <c:f>問62年齢層!$X$4</c:f>
              <c:numCache>
                <c:formatCode>General</c:formatCode>
                <c:ptCount val="1"/>
                <c:pt idx="0">
                  <c:v>1</c:v>
                </c:pt>
              </c:numCache>
            </c:numRef>
          </c:val>
          <c:extLst>
            <c:ext xmlns:c16="http://schemas.microsoft.com/office/drawing/2014/chart" uri="{C3380CC4-5D6E-409C-BE32-E72D297353CC}">
              <c16:uniqueId val="{0000000A-3A33-4EC4-91A4-25A7FA888F7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727969767667924"/>
          <c:y val="7.0271984138822144E-2"/>
          <c:w val="0.50178186060075824"/>
          <c:h val="0.89448406029576244"/>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問63!$R$4:$R$16</c:f>
              <c:strCache>
                <c:ptCount val="13"/>
                <c:pt idx="0">
                  <c:v>YouTube等の動画配信サービスを活用した説明会</c:v>
                </c:pt>
                <c:pt idx="1">
                  <c:v>SNS（LINE，X（旧Twitter）など）を
活用したアンケート調査</c:v>
                </c:pt>
                <c:pt idx="2">
                  <c:v>対面での説明会や意見交換会（土日・休日の開催）</c:v>
                </c:pt>
                <c:pt idx="3">
                  <c:v>街頭やイベント会場などでのアンケート調査</c:v>
                </c:pt>
                <c:pt idx="4">
                  <c:v>Zoom等のオンライン会議システムを
活用した説明会や意見交換会（土日・休日の開催）</c:v>
                </c:pt>
                <c:pt idx="5">
                  <c:v>Zoom等のオンライン会議システムを
活用した説明会や意見交換会（夕方・夜間の開催）</c:v>
                </c:pt>
                <c:pt idx="6">
                  <c:v>対面での説明会や意見交換会（平日の開催）</c:v>
                </c:pt>
                <c:pt idx="7">
                  <c:v>市民参加型のワークショップ</c:v>
                </c:pt>
                <c:pt idx="8">
                  <c:v>対面での説明会や意見交換会（夕方・夜間の開催）</c:v>
                </c:pt>
                <c:pt idx="9">
                  <c:v>Zoom等のオンライン会議システムを
活用した説明会や意見交換会（平日の開催）</c:v>
                </c:pt>
                <c:pt idx="10">
                  <c:v>パブリック・コメント手続</c:v>
                </c:pt>
                <c:pt idx="11">
                  <c:v>委員会・審議会</c:v>
                </c:pt>
                <c:pt idx="12">
                  <c:v>（無効回答）</c:v>
                </c:pt>
              </c:strCache>
            </c:strRef>
          </c:cat>
          <c:val>
            <c:numRef>
              <c:f>問63!$T$4:$T$16</c:f>
              <c:numCache>
                <c:formatCode>0.0"%"</c:formatCode>
                <c:ptCount val="13"/>
                <c:pt idx="0">
                  <c:v>29.8</c:v>
                </c:pt>
                <c:pt idx="1">
                  <c:v>29.5</c:v>
                </c:pt>
                <c:pt idx="2">
                  <c:v>22.8</c:v>
                </c:pt>
                <c:pt idx="3">
                  <c:v>20.100000000000001</c:v>
                </c:pt>
                <c:pt idx="4">
                  <c:v>19.8</c:v>
                </c:pt>
                <c:pt idx="5">
                  <c:v>16.5</c:v>
                </c:pt>
                <c:pt idx="6">
                  <c:v>16.100000000000001</c:v>
                </c:pt>
                <c:pt idx="7">
                  <c:v>14</c:v>
                </c:pt>
                <c:pt idx="8">
                  <c:v>10.9</c:v>
                </c:pt>
                <c:pt idx="9">
                  <c:v>10.199999999999999</c:v>
                </c:pt>
                <c:pt idx="10">
                  <c:v>8.3000000000000007</c:v>
                </c:pt>
                <c:pt idx="11">
                  <c:v>3.3</c:v>
                </c:pt>
                <c:pt idx="12">
                  <c:v>29.6</c:v>
                </c:pt>
              </c:numCache>
            </c:numRef>
          </c:val>
          <c:extLst>
            <c:ext xmlns:c16="http://schemas.microsoft.com/office/drawing/2014/chart" uri="{C3380CC4-5D6E-409C-BE32-E72D297353CC}">
              <c16:uniqueId val="{00000000-71C4-467A-824A-7C668292FADB}"/>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419327792359292"/>
          <c:y val="7.0265298220806502E-2"/>
          <c:w val="0.50178186060075824"/>
          <c:h val="0.89449047755365729"/>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問63!$R$45:$R$57</c:f>
              <c:strCache>
                <c:ptCount val="13"/>
                <c:pt idx="0">
                  <c:v>対面での説明会や意見交換会（土日・休日の開催）</c:v>
                </c:pt>
                <c:pt idx="1">
                  <c:v>SNS（LINE，X（旧Twitter）など）を
活用したアンケート調査</c:v>
                </c:pt>
                <c:pt idx="2">
                  <c:v>YouTube等の動画配信サービスを活用した説明会</c:v>
                </c:pt>
                <c:pt idx="3">
                  <c:v>Zoom等のオンライン会議システムを
活用した説明会や意見交換会（土日・休日の開催）</c:v>
                </c:pt>
                <c:pt idx="4">
                  <c:v>街頭やイベント会場などでのアンケート調査</c:v>
                </c:pt>
                <c:pt idx="5">
                  <c:v>Zoom等のオンライン会議システムを
活用した説明会や意見交換会（夕方・夜間の開催）</c:v>
                </c:pt>
                <c:pt idx="6">
                  <c:v>市民参加型のワークショップ</c:v>
                </c:pt>
                <c:pt idx="7">
                  <c:v>対面での説明会や意見交換会（夕方・夜間の開催）</c:v>
                </c:pt>
                <c:pt idx="8">
                  <c:v>パブリック・コメント手続</c:v>
                </c:pt>
                <c:pt idx="9">
                  <c:v>対面での説明会や意見交換会（平日の開催）</c:v>
                </c:pt>
                <c:pt idx="10">
                  <c:v>Zoom等のオンライン会議システムを
活用した説明会や意見交換会（平日の開催）</c:v>
                </c:pt>
                <c:pt idx="11">
                  <c:v>委員会・審議会</c:v>
                </c:pt>
                <c:pt idx="12">
                  <c:v>（無効回答）</c:v>
                </c:pt>
              </c:strCache>
            </c:strRef>
          </c:cat>
          <c:val>
            <c:numRef>
              <c:f>問63!$T$45:$T$57</c:f>
              <c:numCache>
                <c:formatCode>0.0"%"</c:formatCode>
                <c:ptCount val="13"/>
                <c:pt idx="0">
                  <c:v>32.700000000000003</c:v>
                </c:pt>
                <c:pt idx="1">
                  <c:v>32.4</c:v>
                </c:pt>
                <c:pt idx="2">
                  <c:v>31.5</c:v>
                </c:pt>
                <c:pt idx="3">
                  <c:v>28.2</c:v>
                </c:pt>
                <c:pt idx="4">
                  <c:v>22.1</c:v>
                </c:pt>
                <c:pt idx="5">
                  <c:v>20.7</c:v>
                </c:pt>
                <c:pt idx="6">
                  <c:v>19.100000000000001</c:v>
                </c:pt>
                <c:pt idx="7">
                  <c:v>18.399999999999999</c:v>
                </c:pt>
                <c:pt idx="8">
                  <c:v>12.9</c:v>
                </c:pt>
                <c:pt idx="9">
                  <c:v>10.199999999999999</c:v>
                </c:pt>
                <c:pt idx="10">
                  <c:v>9.3000000000000007</c:v>
                </c:pt>
                <c:pt idx="11">
                  <c:v>6</c:v>
                </c:pt>
                <c:pt idx="12">
                  <c:v>33.700000000000003</c:v>
                </c:pt>
              </c:numCache>
            </c:numRef>
          </c:val>
          <c:extLst>
            <c:ext xmlns:c16="http://schemas.microsoft.com/office/drawing/2014/chart" uri="{C3380CC4-5D6E-409C-BE32-E72D297353CC}">
              <c16:uniqueId val="{00000000-B4BD-4D68-B1F6-17FD2B8DF1B8}"/>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3973045289165426"/>
          <c:w val="0.74127514184310905"/>
          <c:h val="0.83734703863642623"/>
        </c:manualLayout>
      </c:layout>
      <c:barChart>
        <c:barDir val="bar"/>
        <c:grouping val="percentStacked"/>
        <c:varyColors val="0"/>
        <c:ser>
          <c:idx val="0"/>
          <c:order val="0"/>
          <c:tx>
            <c:strRef>
              <c:f>問64!$T$5</c:f>
              <c:strCache>
                <c:ptCount val="1"/>
                <c:pt idx="0">
                  <c:v>よく
読む・見る・聴く</c:v>
                </c:pt>
              </c:strCache>
            </c:strRef>
          </c:tx>
          <c:spPr>
            <a:solidFill>
              <a:schemeClr val="accent1"/>
            </a:solidFill>
            <a:ln w="9525">
              <a:solidFill>
                <a:schemeClr val="tx1"/>
              </a:solidFill>
            </a:ln>
            <a:effectLst/>
          </c:spPr>
          <c:invertIfNegative val="0"/>
          <c:dLbls>
            <c:dLbl>
              <c:idx val="8"/>
              <c:layout>
                <c:manualLayout>
                  <c:x val="-1.180059187606862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46-4F65-AC6C-FA701CA941B2}"/>
                </c:ext>
              </c:extLst>
            </c:dLbl>
            <c:dLbl>
              <c:idx val="9"/>
              <c:layout>
                <c:manualLayout>
                  <c:x val="-1.254688009907372E-2"/>
                  <c:y val="1.750387380329544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46-4F65-AC6C-FA701CA941B2}"/>
                </c:ext>
              </c:extLst>
            </c:dLbl>
            <c:dLbl>
              <c:idx val="10"/>
              <c:layout>
                <c:manualLayout>
                  <c:x val="-2.8338646829613886E-3"/>
                  <c:y val="-3.22234126539245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46-4F65-AC6C-FA701CA941B2}"/>
                </c:ext>
              </c:extLst>
            </c:dLbl>
            <c:dLbl>
              <c:idx val="11"/>
              <c:layout>
                <c:manualLayout>
                  <c:x val="-2.8338646829613886E-3"/>
                  <c:y val="-3.1029764979587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46-4F65-AC6C-FA701CA941B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問64!$S$6:$S$17</c:f>
              <c:strCache>
                <c:ptCount val="12"/>
                <c:pt idx="0">
                  <c:v>市報ちょうふ</c:v>
                </c:pt>
                <c:pt idx="1">
                  <c:v>公共施設に掲示した
ポスター，チラシなど</c:v>
                </c:pt>
                <c:pt idx="2">
                  <c:v>市議会だより</c:v>
                </c:pt>
                <c:pt idx="3">
                  <c:v>市ホームページ</c:v>
                </c:pt>
                <c:pt idx="4">
                  <c:v>メールサービス（防災
安全情報メールなど）</c:v>
                </c:pt>
                <c:pt idx="5">
                  <c:v>自治会の回覧</c:v>
                </c:pt>
                <c:pt idx="6">
                  <c:v>ケーブルテレビ
（Ｊ：ＣＯＭ）</c:v>
                </c:pt>
                <c:pt idx="7">
                  <c:v>市公式LINEアカウント</c:v>
                </c:pt>
                <c:pt idx="8">
                  <c:v>調布ＦＭラジオ
（83.8MHz）</c:v>
                </c:pt>
                <c:pt idx="9">
                  <c:v>市公式X（旧Twitter）</c:v>
                </c:pt>
                <c:pt idx="10">
                  <c:v>市公式Instagram</c:v>
                </c:pt>
                <c:pt idx="11">
                  <c:v>市公式Facebook</c:v>
                </c:pt>
              </c:strCache>
            </c:strRef>
          </c:cat>
          <c:val>
            <c:numRef>
              <c:f>問64!$T$6:$T$17</c:f>
              <c:numCache>
                <c:formatCode>0.0</c:formatCode>
                <c:ptCount val="12"/>
                <c:pt idx="0">
                  <c:v>44.5</c:v>
                </c:pt>
                <c:pt idx="1">
                  <c:v>6.3</c:v>
                </c:pt>
                <c:pt idx="2">
                  <c:v>9.6999999999999993</c:v>
                </c:pt>
                <c:pt idx="3">
                  <c:v>3.2</c:v>
                </c:pt>
                <c:pt idx="4">
                  <c:v>20</c:v>
                </c:pt>
                <c:pt idx="5">
                  <c:v>17.899999999999999</c:v>
                </c:pt>
                <c:pt idx="6">
                  <c:v>7.7</c:v>
                </c:pt>
                <c:pt idx="7">
                  <c:v>3.7</c:v>
                </c:pt>
                <c:pt idx="8">
                  <c:v>1.1000000000000001</c:v>
                </c:pt>
                <c:pt idx="9">
                  <c:v>1.2</c:v>
                </c:pt>
                <c:pt idx="10">
                  <c:v>0.4</c:v>
                </c:pt>
                <c:pt idx="11">
                  <c:v>0.2</c:v>
                </c:pt>
              </c:numCache>
            </c:numRef>
          </c:val>
          <c:extLst>
            <c:ext xmlns:c16="http://schemas.microsoft.com/office/drawing/2014/chart" uri="{C3380CC4-5D6E-409C-BE32-E72D297353CC}">
              <c16:uniqueId val="{00000003-7845-4B9F-A359-E3D13F76BF2B}"/>
            </c:ext>
          </c:extLst>
        </c:ser>
        <c:ser>
          <c:idx val="1"/>
          <c:order val="1"/>
          <c:tx>
            <c:strRef>
              <c:f>問64!$U$5</c:f>
              <c:strCache>
                <c:ptCount val="1"/>
                <c:pt idx="0">
                  <c:v>たまに
読む・見る・聴く</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問64!$S$6:$S$17</c:f>
              <c:strCache>
                <c:ptCount val="12"/>
                <c:pt idx="0">
                  <c:v>市報ちょうふ</c:v>
                </c:pt>
                <c:pt idx="1">
                  <c:v>公共施設に掲示した
ポスター，チラシなど</c:v>
                </c:pt>
                <c:pt idx="2">
                  <c:v>市議会だより</c:v>
                </c:pt>
                <c:pt idx="3">
                  <c:v>市ホームページ</c:v>
                </c:pt>
                <c:pt idx="4">
                  <c:v>メールサービス（防災
安全情報メールなど）</c:v>
                </c:pt>
                <c:pt idx="5">
                  <c:v>自治会の回覧</c:v>
                </c:pt>
                <c:pt idx="6">
                  <c:v>ケーブルテレビ
（Ｊ：ＣＯＭ）</c:v>
                </c:pt>
                <c:pt idx="7">
                  <c:v>市公式LINEアカウント</c:v>
                </c:pt>
                <c:pt idx="8">
                  <c:v>調布ＦＭラジオ
（83.8MHz）</c:v>
                </c:pt>
                <c:pt idx="9">
                  <c:v>市公式X（旧Twitter）</c:v>
                </c:pt>
                <c:pt idx="10">
                  <c:v>市公式Instagram</c:v>
                </c:pt>
                <c:pt idx="11">
                  <c:v>市公式Facebook</c:v>
                </c:pt>
              </c:strCache>
            </c:strRef>
          </c:cat>
          <c:val>
            <c:numRef>
              <c:f>問64!$U$6:$U$17</c:f>
              <c:numCache>
                <c:formatCode>0.0</c:formatCode>
                <c:ptCount val="12"/>
                <c:pt idx="0">
                  <c:v>38.799999999999997</c:v>
                </c:pt>
                <c:pt idx="1">
                  <c:v>46.7</c:v>
                </c:pt>
                <c:pt idx="2">
                  <c:v>40</c:v>
                </c:pt>
                <c:pt idx="3">
                  <c:v>43.4</c:v>
                </c:pt>
                <c:pt idx="4">
                  <c:v>18</c:v>
                </c:pt>
                <c:pt idx="5">
                  <c:v>14.7</c:v>
                </c:pt>
                <c:pt idx="6">
                  <c:v>18</c:v>
                </c:pt>
                <c:pt idx="7">
                  <c:v>7.6</c:v>
                </c:pt>
                <c:pt idx="8">
                  <c:v>6.6</c:v>
                </c:pt>
                <c:pt idx="9">
                  <c:v>6.4</c:v>
                </c:pt>
                <c:pt idx="10">
                  <c:v>2.7</c:v>
                </c:pt>
                <c:pt idx="11">
                  <c:v>1.9</c:v>
                </c:pt>
              </c:numCache>
            </c:numRef>
          </c:val>
          <c:extLst>
            <c:ext xmlns:c16="http://schemas.microsoft.com/office/drawing/2014/chart" uri="{C3380CC4-5D6E-409C-BE32-E72D297353CC}">
              <c16:uniqueId val="{00000004-7845-4B9F-A359-E3D13F76BF2B}"/>
            </c:ext>
          </c:extLst>
        </c:ser>
        <c:ser>
          <c:idx val="2"/>
          <c:order val="2"/>
          <c:tx>
            <c:strRef>
              <c:f>問64!$V$5</c:f>
              <c:strCache>
                <c:ptCount val="1"/>
                <c:pt idx="0">
                  <c:v>ほとんど読ま
ない・見ない・
聴かない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問64!$S$6:$S$17</c:f>
              <c:strCache>
                <c:ptCount val="12"/>
                <c:pt idx="0">
                  <c:v>市報ちょうふ</c:v>
                </c:pt>
                <c:pt idx="1">
                  <c:v>公共施設に掲示した
ポスター，チラシなど</c:v>
                </c:pt>
                <c:pt idx="2">
                  <c:v>市議会だより</c:v>
                </c:pt>
                <c:pt idx="3">
                  <c:v>市ホームページ</c:v>
                </c:pt>
                <c:pt idx="4">
                  <c:v>メールサービス（防災
安全情報メールなど）</c:v>
                </c:pt>
                <c:pt idx="5">
                  <c:v>自治会の回覧</c:v>
                </c:pt>
                <c:pt idx="6">
                  <c:v>ケーブルテレビ
（Ｊ：ＣＯＭ）</c:v>
                </c:pt>
                <c:pt idx="7">
                  <c:v>市公式LINEアカウント</c:v>
                </c:pt>
                <c:pt idx="8">
                  <c:v>調布ＦＭラジオ
（83.8MHz）</c:v>
                </c:pt>
                <c:pt idx="9">
                  <c:v>市公式X（旧Twitter）</c:v>
                </c:pt>
                <c:pt idx="10">
                  <c:v>市公式Instagram</c:v>
                </c:pt>
                <c:pt idx="11">
                  <c:v>市公式Facebook</c:v>
                </c:pt>
              </c:strCache>
            </c:strRef>
          </c:cat>
          <c:val>
            <c:numRef>
              <c:f>問64!$V$6:$V$17</c:f>
              <c:numCache>
                <c:formatCode>0.0</c:formatCode>
                <c:ptCount val="12"/>
                <c:pt idx="0">
                  <c:v>10.3</c:v>
                </c:pt>
                <c:pt idx="1">
                  <c:v>24.2</c:v>
                </c:pt>
                <c:pt idx="2">
                  <c:v>29.3</c:v>
                </c:pt>
                <c:pt idx="3">
                  <c:v>36.200000000000003</c:v>
                </c:pt>
                <c:pt idx="4">
                  <c:v>14.6</c:v>
                </c:pt>
                <c:pt idx="5">
                  <c:v>13.6</c:v>
                </c:pt>
                <c:pt idx="6">
                  <c:v>24</c:v>
                </c:pt>
                <c:pt idx="7">
                  <c:v>15.5</c:v>
                </c:pt>
                <c:pt idx="8">
                  <c:v>29.1</c:v>
                </c:pt>
                <c:pt idx="9">
                  <c:v>19.100000000000001</c:v>
                </c:pt>
                <c:pt idx="10">
                  <c:v>14</c:v>
                </c:pt>
                <c:pt idx="11">
                  <c:v>15.8</c:v>
                </c:pt>
              </c:numCache>
            </c:numRef>
          </c:val>
          <c:extLst>
            <c:ext xmlns:c16="http://schemas.microsoft.com/office/drawing/2014/chart" uri="{C3380CC4-5D6E-409C-BE32-E72D297353CC}">
              <c16:uniqueId val="{00000005-7845-4B9F-A359-E3D13F76BF2B}"/>
            </c:ext>
          </c:extLst>
        </c:ser>
        <c:ser>
          <c:idx val="3"/>
          <c:order val="3"/>
          <c:tx>
            <c:strRef>
              <c:f>問64!$W$5</c:f>
              <c:strCache>
                <c:ptCount val="1"/>
                <c:pt idx="0">
                  <c:v>読んだ・見た・
聴いたことが
ない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3.10299529260014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39-46DC-8A55-F281BD4A37F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問64!$S$6:$S$17</c:f>
              <c:strCache>
                <c:ptCount val="12"/>
                <c:pt idx="0">
                  <c:v>市報ちょうふ</c:v>
                </c:pt>
                <c:pt idx="1">
                  <c:v>公共施設に掲示した
ポスター，チラシなど</c:v>
                </c:pt>
                <c:pt idx="2">
                  <c:v>市議会だより</c:v>
                </c:pt>
                <c:pt idx="3">
                  <c:v>市ホームページ</c:v>
                </c:pt>
                <c:pt idx="4">
                  <c:v>メールサービス（防災
安全情報メールなど）</c:v>
                </c:pt>
                <c:pt idx="5">
                  <c:v>自治会の回覧</c:v>
                </c:pt>
                <c:pt idx="6">
                  <c:v>ケーブルテレビ
（Ｊ：ＣＯＭ）</c:v>
                </c:pt>
                <c:pt idx="7">
                  <c:v>市公式LINEアカウント</c:v>
                </c:pt>
                <c:pt idx="8">
                  <c:v>調布ＦＭラジオ
（83.8MHz）</c:v>
                </c:pt>
                <c:pt idx="9">
                  <c:v>市公式X（旧Twitter）</c:v>
                </c:pt>
                <c:pt idx="10">
                  <c:v>市公式Instagram</c:v>
                </c:pt>
                <c:pt idx="11">
                  <c:v>市公式Facebook</c:v>
                </c:pt>
              </c:strCache>
            </c:strRef>
          </c:cat>
          <c:val>
            <c:numRef>
              <c:f>問64!$W$6:$W$17</c:f>
              <c:numCache>
                <c:formatCode>0.0</c:formatCode>
                <c:ptCount val="12"/>
                <c:pt idx="0">
                  <c:v>2.5</c:v>
                </c:pt>
                <c:pt idx="1">
                  <c:v>9.8000000000000007</c:v>
                </c:pt>
                <c:pt idx="2">
                  <c:v>12</c:v>
                </c:pt>
                <c:pt idx="3">
                  <c:v>9</c:v>
                </c:pt>
                <c:pt idx="4">
                  <c:v>22.1</c:v>
                </c:pt>
                <c:pt idx="5">
                  <c:v>26</c:v>
                </c:pt>
                <c:pt idx="6">
                  <c:v>31.8</c:v>
                </c:pt>
                <c:pt idx="7">
                  <c:v>38.9</c:v>
                </c:pt>
                <c:pt idx="8">
                  <c:v>40.6</c:v>
                </c:pt>
                <c:pt idx="9">
                  <c:v>40.700000000000003</c:v>
                </c:pt>
                <c:pt idx="10">
                  <c:v>45</c:v>
                </c:pt>
                <c:pt idx="11">
                  <c:v>46.8</c:v>
                </c:pt>
              </c:numCache>
            </c:numRef>
          </c:val>
          <c:extLst>
            <c:ext xmlns:c16="http://schemas.microsoft.com/office/drawing/2014/chart" uri="{C3380CC4-5D6E-409C-BE32-E72D297353CC}">
              <c16:uniqueId val="{00000006-7845-4B9F-A359-E3D13F76BF2B}"/>
            </c:ext>
          </c:extLst>
        </c:ser>
        <c:ser>
          <c:idx val="4"/>
          <c:order val="4"/>
          <c:tx>
            <c:strRef>
              <c:f>問64!$X$5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問64!$S$6:$S$17</c:f>
              <c:strCache>
                <c:ptCount val="12"/>
                <c:pt idx="0">
                  <c:v>市報ちょうふ</c:v>
                </c:pt>
                <c:pt idx="1">
                  <c:v>公共施設に掲示した
ポスター，チラシなど</c:v>
                </c:pt>
                <c:pt idx="2">
                  <c:v>市議会だより</c:v>
                </c:pt>
                <c:pt idx="3">
                  <c:v>市ホームページ</c:v>
                </c:pt>
                <c:pt idx="4">
                  <c:v>メールサービス（防災
安全情報メールなど）</c:v>
                </c:pt>
                <c:pt idx="5">
                  <c:v>自治会の回覧</c:v>
                </c:pt>
                <c:pt idx="6">
                  <c:v>ケーブルテレビ
（Ｊ：ＣＯＭ）</c:v>
                </c:pt>
                <c:pt idx="7">
                  <c:v>市公式LINEアカウント</c:v>
                </c:pt>
                <c:pt idx="8">
                  <c:v>調布ＦＭラジオ
（83.8MHz）</c:v>
                </c:pt>
                <c:pt idx="9">
                  <c:v>市公式X（旧Twitter）</c:v>
                </c:pt>
                <c:pt idx="10">
                  <c:v>市公式Instagram</c:v>
                </c:pt>
                <c:pt idx="11">
                  <c:v>市公式Facebook</c:v>
                </c:pt>
              </c:strCache>
            </c:strRef>
          </c:cat>
          <c:val>
            <c:numRef>
              <c:f>問64!$X$6:$X$17</c:f>
              <c:numCache>
                <c:formatCode>0.0</c:formatCode>
                <c:ptCount val="12"/>
                <c:pt idx="0">
                  <c:v>2.8</c:v>
                </c:pt>
                <c:pt idx="1">
                  <c:v>8.5</c:v>
                </c:pt>
                <c:pt idx="2">
                  <c:v>6.9</c:v>
                </c:pt>
                <c:pt idx="3">
                  <c:v>4.4000000000000004</c:v>
                </c:pt>
                <c:pt idx="4">
                  <c:v>20.5</c:v>
                </c:pt>
                <c:pt idx="5">
                  <c:v>24</c:v>
                </c:pt>
                <c:pt idx="6">
                  <c:v>14.1</c:v>
                </c:pt>
                <c:pt idx="7">
                  <c:v>29.4</c:v>
                </c:pt>
                <c:pt idx="8">
                  <c:v>18</c:v>
                </c:pt>
                <c:pt idx="9">
                  <c:v>27.9</c:v>
                </c:pt>
                <c:pt idx="10">
                  <c:v>32.700000000000003</c:v>
                </c:pt>
                <c:pt idx="11">
                  <c:v>30.5</c:v>
                </c:pt>
              </c:numCache>
            </c:numRef>
          </c:val>
          <c:extLst>
            <c:ext xmlns:c16="http://schemas.microsoft.com/office/drawing/2014/chart" uri="{C3380CC4-5D6E-409C-BE32-E72D297353CC}">
              <c16:uniqueId val="{00000008-7845-4B9F-A359-E3D13F76BF2B}"/>
            </c:ext>
          </c:extLst>
        </c:ser>
        <c:ser>
          <c:idx val="5"/>
          <c:order val="5"/>
          <c:tx>
            <c:strRef>
              <c:f>問64!$Y$5</c:f>
              <c:strCache>
                <c:ptCount val="1"/>
                <c:pt idx="0">
                  <c:v>（無効回答）</c:v>
                </c:pt>
              </c:strCache>
            </c:strRef>
          </c:tx>
          <c:spPr>
            <a:solidFill>
              <a:schemeClr val="bg1"/>
            </a:solidFill>
            <a:ln>
              <a:solidFill>
                <a:schemeClr val="tx1"/>
              </a:solidFill>
            </a:ln>
            <a:effectLst/>
          </c:spPr>
          <c:invertIfNegative val="0"/>
          <c:dLbls>
            <c:dLbl>
              <c:idx val="0"/>
              <c:layout>
                <c:manualLayout>
                  <c:x val="1.8885253583472098E-2"/>
                  <c:y val="2.187984225411930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46-4F65-AC6C-FA701CA941B2}"/>
                </c:ext>
              </c:extLst>
            </c:dLbl>
            <c:dLbl>
              <c:idx val="3"/>
              <c:layout>
                <c:manualLayout>
                  <c:x val="1.110294794447187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39-46DC-8A55-F281BD4A37F6}"/>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39-46DC-8A55-F281BD4A37F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39-46DC-8A55-F281BD4A37F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39-46DC-8A55-F281BD4A37F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39-46DC-8A55-F281BD4A37F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39-46DC-8A55-F281BD4A37F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39-46DC-8A55-F281BD4A37F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問64!$S$6:$S$17</c:f>
              <c:strCache>
                <c:ptCount val="12"/>
                <c:pt idx="0">
                  <c:v>市報ちょうふ</c:v>
                </c:pt>
                <c:pt idx="1">
                  <c:v>公共施設に掲示した
ポスター，チラシなど</c:v>
                </c:pt>
                <c:pt idx="2">
                  <c:v>市議会だより</c:v>
                </c:pt>
                <c:pt idx="3">
                  <c:v>市ホームページ</c:v>
                </c:pt>
                <c:pt idx="4">
                  <c:v>メールサービス（防災
安全情報メールなど）</c:v>
                </c:pt>
                <c:pt idx="5">
                  <c:v>自治会の回覧</c:v>
                </c:pt>
                <c:pt idx="6">
                  <c:v>ケーブルテレビ
（Ｊ：ＣＯＭ）</c:v>
                </c:pt>
                <c:pt idx="7">
                  <c:v>市公式LINEアカウント</c:v>
                </c:pt>
                <c:pt idx="8">
                  <c:v>調布ＦＭラジオ
（83.8MHz）</c:v>
                </c:pt>
                <c:pt idx="9">
                  <c:v>市公式X（旧Twitter）</c:v>
                </c:pt>
                <c:pt idx="10">
                  <c:v>市公式Instagram</c:v>
                </c:pt>
                <c:pt idx="11">
                  <c:v>市公式Facebook</c:v>
                </c:pt>
              </c:strCache>
            </c:strRef>
          </c:cat>
          <c:val>
            <c:numRef>
              <c:f>問64!$Y$6:$Y$17</c:f>
              <c:numCache>
                <c:formatCode>0.0</c:formatCode>
                <c:ptCount val="12"/>
                <c:pt idx="0">
                  <c:v>1.1000000000000001</c:v>
                </c:pt>
                <c:pt idx="1">
                  <c:v>4.5</c:v>
                </c:pt>
                <c:pt idx="2">
                  <c:v>2.1</c:v>
                </c:pt>
                <c:pt idx="3">
                  <c:v>3.8</c:v>
                </c:pt>
                <c:pt idx="4">
                  <c:v>4.7</c:v>
                </c:pt>
                <c:pt idx="5">
                  <c:v>3.8</c:v>
                </c:pt>
                <c:pt idx="6">
                  <c:v>4.3</c:v>
                </c:pt>
                <c:pt idx="7">
                  <c:v>4.9000000000000004</c:v>
                </c:pt>
                <c:pt idx="8">
                  <c:v>4.5999999999999996</c:v>
                </c:pt>
                <c:pt idx="9">
                  <c:v>4.8</c:v>
                </c:pt>
                <c:pt idx="10">
                  <c:v>5.2</c:v>
                </c:pt>
                <c:pt idx="11">
                  <c:v>4.8</c:v>
                </c:pt>
              </c:numCache>
            </c:numRef>
          </c:val>
          <c:extLst>
            <c:ext xmlns:c16="http://schemas.microsoft.com/office/drawing/2014/chart" uri="{C3380CC4-5D6E-409C-BE32-E72D297353CC}">
              <c16:uniqueId val="{0000000B-7845-4B9F-A359-E3D13F76BF2B}"/>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5.3763440860215055E-2"/>
          <c:w val="0.92446159425498764"/>
          <c:h val="0.93279569892473135"/>
        </c:manualLayout>
      </c:layout>
      <c:barChart>
        <c:barDir val="bar"/>
        <c:grouping val="percentStacked"/>
        <c:varyColors val="0"/>
        <c:ser>
          <c:idx val="0"/>
          <c:order val="0"/>
          <c:tx>
            <c:strRef>
              <c:f>問64!$T$5</c:f>
              <c:strCache>
                <c:ptCount val="1"/>
                <c:pt idx="0">
                  <c:v>よく
読む・見る・聴く</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74B-436A-ADAB-1848B8ADE44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74B-436A-ADAB-1848B8ADE44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問64!$S$4</c:f>
              <c:strCache>
                <c:ptCount val="1"/>
                <c:pt idx="0">
                  <c:v>凡例</c:v>
                </c:pt>
              </c:strCache>
            </c:strRef>
          </c:cat>
          <c:val>
            <c:numRef>
              <c:f>問64!$T$4</c:f>
              <c:numCache>
                <c:formatCode>General</c:formatCode>
                <c:ptCount val="1"/>
                <c:pt idx="0">
                  <c:v>1</c:v>
                </c:pt>
              </c:numCache>
            </c:numRef>
          </c:val>
          <c:extLst>
            <c:ext xmlns:c16="http://schemas.microsoft.com/office/drawing/2014/chart" uri="{C3380CC4-5D6E-409C-BE32-E72D297353CC}">
              <c16:uniqueId val="{00000002-974B-436A-ADAB-1848B8ADE44C}"/>
            </c:ext>
          </c:extLst>
        </c:ser>
        <c:ser>
          <c:idx val="1"/>
          <c:order val="1"/>
          <c:tx>
            <c:strRef>
              <c:f>問64!$U$5</c:f>
              <c:strCache>
                <c:ptCount val="1"/>
                <c:pt idx="0">
                  <c:v>たまに
読む・見る・聴く</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74B-436A-ADAB-1848B8ADE4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問64!$S$4</c:f>
              <c:strCache>
                <c:ptCount val="1"/>
                <c:pt idx="0">
                  <c:v>凡例</c:v>
                </c:pt>
              </c:strCache>
            </c:strRef>
          </c:cat>
          <c:val>
            <c:numRef>
              <c:f>問64!$U$4</c:f>
              <c:numCache>
                <c:formatCode>General</c:formatCode>
                <c:ptCount val="1"/>
                <c:pt idx="0">
                  <c:v>1</c:v>
                </c:pt>
              </c:numCache>
            </c:numRef>
          </c:val>
          <c:extLst>
            <c:ext xmlns:c16="http://schemas.microsoft.com/office/drawing/2014/chart" uri="{C3380CC4-5D6E-409C-BE32-E72D297353CC}">
              <c16:uniqueId val="{00000004-974B-436A-ADAB-1848B8ADE44C}"/>
            </c:ext>
          </c:extLst>
        </c:ser>
        <c:ser>
          <c:idx val="2"/>
          <c:order val="2"/>
          <c:tx>
            <c:strRef>
              <c:f>問64!$V$5</c:f>
              <c:strCache>
                <c:ptCount val="1"/>
                <c:pt idx="0">
                  <c:v>ほとんど読ま
ない・見ない・
聴かない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74B-436A-ADAB-1848B8ADE4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問64!$S$4</c:f>
              <c:strCache>
                <c:ptCount val="1"/>
                <c:pt idx="0">
                  <c:v>凡例</c:v>
                </c:pt>
              </c:strCache>
            </c:strRef>
          </c:cat>
          <c:val>
            <c:numRef>
              <c:f>問64!$V$4</c:f>
              <c:numCache>
                <c:formatCode>General</c:formatCode>
                <c:ptCount val="1"/>
                <c:pt idx="0">
                  <c:v>1</c:v>
                </c:pt>
              </c:numCache>
            </c:numRef>
          </c:val>
          <c:extLst>
            <c:ext xmlns:c16="http://schemas.microsoft.com/office/drawing/2014/chart" uri="{C3380CC4-5D6E-409C-BE32-E72D297353CC}">
              <c16:uniqueId val="{00000007-974B-436A-ADAB-1848B8ADE44C}"/>
            </c:ext>
          </c:extLst>
        </c:ser>
        <c:ser>
          <c:idx val="3"/>
          <c:order val="3"/>
          <c:tx>
            <c:strRef>
              <c:f>問64!$W$5</c:f>
              <c:strCache>
                <c:ptCount val="1"/>
                <c:pt idx="0">
                  <c:v>読んだ・見た・
聴いたことが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問64!$S$4</c:f>
              <c:strCache>
                <c:ptCount val="1"/>
                <c:pt idx="0">
                  <c:v>凡例</c:v>
                </c:pt>
              </c:strCache>
            </c:strRef>
          </c:cat>
          <c:val>
            <c:numRef>
              <c:f>問64!$W$4</c:f>
              <c:numCache>
                <c:formatCode>General</c:formatCode>
                <c:ptCount val="1"/>
                <c:pt idx="0">
                  <c:v>1</c:v>
                </c:pt>
              </c:numCache>
            </c:numRef>
          </c:val>
          <c:extLst>
            <c:ext xmlns:c16="http://schemas.microsoft.com/office/drawing/2014/chart" uri="{C3380CC4-5D6E-409C-BE32-E72D297353CC}">
              <c16:uniqueId val="{00000008-974B-436A-ADAB-1848B8ADE44C}"/>
            </c:ext>
          </c:extLst>
        </c:ser>
        <c:ser>
          <c:idx val="4"/>
          <c:order val="4"/>
          <c:tx>
            <c:strRef>
              <c:f>問64!$X$5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問64!$S$4</c:f>
              <c:strCache>
                <c:ptCount val="1"/>
                <c:pt idx="0">
                  <c:v>凡例</c:v>
                </c:pt>
              </c:strCache>
            </c:strRef>
          </c:cat>
          <c:val>
            <c:numRef>
              <c:f>問64!$X$4</c:f>
              <c:numCache>
                <c:formatCode>General</c:formatCode>
                <c:ptCount val="1"/>
                <c:pt idx="0">
                  <c:v>1</c:v>
                </c:pt>
              </c:numCache>
            </c:numRef>
          </c:val>
          <c:extLst>
            <c:ext xmlns:c16="http://schemas.microsoft.com/office/drawing/2014/chart" uri="{C3380CC4-5D6E-409C-BE32-E72D297353CC}">
              <c16:uniqueId val="{00000009-974B-436A-ADAB-1848B8ADE44C}"/>
            </c:ext>
          </c:extLst>
        </c:ser>
        <c:ser>
          <c:idx val="5"/>
          <c:order val="5"/>
          <c:tx>
            <c:strRef>
              <c:f>問64!$Y$5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問64!$S$4</c:f>
              <c:strCache>
                <c:ptCount val="1"/>
                <c:pt idx="0">
                  <c:v>凡例</c:v>
                </c:pt>
              </c:strCache>
            </c:strRef>
          </c:cat>
          <c:val>
            <c:numRef>
              <c:f>問64!$Y$4</c:f>
              <c:numCache>
                <c:formatCode>General</c:formatCode>
                <c:ptCount val="1"/>
                <c:pt idx="0">
                  <c:v>1</c:v>
                </c:pt>
              </c:numCache>
            </c:numRef>
          </c:val>
          <c:extLst>
            <c:ext xmlns:c16="http://schemas.microsoft.com/office/drawing/2014/chart" uri="{C3380CC4-5D6E-409C-BE32-E72D297353CC}">
              <c16:uniqueId val="{0000000A-974B-436A-ADAB-1848B8ADE44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問64年齢層!$T$5</c:f>
              <c:strCache>
                <c:ptCount val="1"/>
                <c:pt idx="0">
                  <c:v>よく読む</c:v>
                </c:pt>
              </c:strCache>
            </c:strRef>
          </c:tx>
          <c:spPr>
            <a:solidFill>
              <a:schemeClr val="accent1"/>
            </a:solidFill>
            <a:ln w="9525">
              <a:solidFill>
                <a:schemeClr val="tx1"/>
              </a:solidFill>
            </a:ln>
            <a:effectLst/>
          </c:spPr>
          <c:invertIfNegative val="0"/>
          <c:dLbls>
            <c:dLbl>
              <c:idx val="0"/>
              <c:layout>
                <c:manualLayout>
                  <c:x val="-7.0846617074034716E-3"/>
                  <c:y val="-4.4004105344325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3D-431A-AC9C-BBB463FABDA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問64年齢層!$T$6:$T$14</c:f>
              <c:numCache>
                <c:formatCode>0.0</c:formatCode>
                <c:ptCount val="9"/>
                <c:pt idx="0">
                  <c:v>0</c:v>
                </c:pt>
                <c:pt idx="1">
                  <c:v>24.6</c:v>
                </c:pt>
                <c:pt idx="2">
                  <c:v>34.200000000000003</c:v>
                </c:pt>
                <c:pt idx="3">
                  <c:v>39.1</c:v>
                </c:pt>
                <c:pt idx="4">
                  <c:v>45.5</c:v>
                </c:pt>
                <c:pt idx="5">
                  <c:v>37.5</c:v>
                </c:pt>
                <c:pt idx="6">
                  <c:v>43.2</c:v>
                </c:pt>
                <c:pt idx="7">
                  <c:v>59.2</c:v>
                </c:pt>
                <c:pt idx="8">
                  <c:v>59.2</c:v>
                </c:pt>
              </c:numCache>
            </c:numRef>
          </c:val>
          <c:extLst>
            <c:ext xmlns:c16="http://schemas.microsoft.com/office/drawing/2014/chart" uri="{C3380CC4-5D6E-409C-BE32-E72D297353CC}">
              <c16:uniqueId val="{00000000-00B4-46E4-91CE-0CFF76AE76EB}"/>
            </c:ext>
          </c:extLst>
        </c:ser>
        <c:ser>
          <c:idx val="1"/>
          <c:order val="1"/>
          <c:tx>
            <c:strRef>
              <c:f>問64年齢層!$U$5</c:f>
              <c:strCache>
                <c:ptCount val="1"/>
                <c:pt idx="0">
                  <c:v>たまに読む</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問64年齢層!$U$6:$U$14</c:f>
              <c:numCache>
                <c:formatCode>0.0</c:formatCode>
                <c:ptCount val="9"/>
                <c:pt idx="0">
                  <c:v>26.3</c:v>
                </c:pt>
                <c:pt idx="1">
                  <c:v>37.700000000000003</c:v>
                </c:pt>
                <c:pt idx="2">
                  <c:v>48.2</c:v>
                </c:pt>
                <c:pt idx="3">
                  <c:v>40.1</c:v>
                </c:pt>
                <c:pt idx="4">
                  <c:v>39.299999999999997</c:v>
                </c:pt>
                <c:pt idx="5">
                  <c:v>42.9</c:v>
                </c:pt>
                <c:pt idx="6">
                  <c:v>43.2</c:v>
                </c:pt>
                <c:pt idx="7">
                  <c:v>32.6</c:v>
                </c:pt>
                <c:pt idx="8">
                  <c:v>32.5</c:v>
                </c:pt>
              </c:numCache>
            </c:numRef>
          </c:val>
          <c:extLst>
            <c:ext xmlns:c16="http://schemas.microsoft.com/office/drawing/2014/chart" uri="{C3380CC4-5D6E-409C-BE32-E72D297353CC}">
              <c16:uniqueId val="{00000001-00B4-46E4-91CE-0CFF76AE76EB}"/>
            </c:ext>
          </c:extLst>
        </c:ser>
        <c:ser>
          <c:idx val="2"/>
          <c:order val="2"/>
          <c:tx>
            <c:strRef>
              <c:f>問64年齢層!$V$5</c:f>
              <c:strCache>
                <c:ptCount val="1"/>
                <c:pt idx="0">
                  <c:v>ほとんど
読まない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問64年齢層!$V$6:$V$14</c:f>
              <c:numCache>
                <c:formatCode>0.0</c:formatCode>
                <c:ptCount val="9"/>
                <c:pt idx="0">
                  <c:v>15.8</c:v>
                </c:pt>
                <c:pt idx="1">
                  <c:v>21.3</c:v>
                </c:pt>
                <c:pt idx="2">
                  <c:v>8.8000000000000007</c:v>
                </c:pt>
                <c:pt idx="3">
                  <c:v>14.7</c:v>
                </c:pt>
                <c:pt idx="4">
                  <c:v>9.9</c:v>
                </c:pt>
                <c:pt idx="5">
                  <c:v>14.3</c:v>
                </c:pt>
                <c:pt idx="6">
                  <c:v>6.3</c:v>
                </c:pt>
                <c:pt idx="7">
                  <c:v>6</c:v>
                </c:pt>
                <c:pt idx="8">
                  <c:v>6.5</c:v>
                </c:pt>
              </c:numCache>
            </c:numRef>
          </c:val>
          <c:extLst>
            <c:ext xmlns:c16="http://schemas.microsoft.com/office/drawing/2014/chart" uri="{C3380CC4-5D6E-409C-BE32-E72D297353CC}">
              <c16:uniqueId val="{00000002-00B4-46E4-91CE-0CFF76AE76EB}"/>
            </c:ext>
          </c:extLst>
        </c:ser>
        <c:ser>
          <c:idx val="3"/>
          <c:order val="3"/>
          <c:tx>
            <c:strRef>
              <c:f>問64年齢層!$W$5</c:f>
              <c:strCache>
                <c:ptCount val="1"/>
                <c:pt idx="0">
                  <c:v>読んだことが
ない</c:v>
                </c:pt>
              </c:strCache>
            </c:strRef>
          </c:tx>
          <c:spPr>
            <a:pattFill prst="smGrid">
              <a:fgClr>
                <a:schemeClr val="bg1"/>
              </a:fgClr>
              <a:bgClr>
                <a:srgbClr val="FF5050"/>
              </a:bgClr>
            </a:pattFill>
            <a:ln>
              <a:solidFill>
                <a:schemeClr val="tx1"/>
              </a:solidFill>
            </a:ln>
            <a:effectLst/>
          </c:spPr>
          <c:invertIfNegative val="0"/>
          <c:dLbls>
            <c:dLbl>
              <c:idx val="2"/>
              <c:layout>
                <c:manualLayout>
                  <c:x val="-5.130187631965874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3D-431A-AC9C-BBB463FABDAC}"/>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7C-4CC2-842C-F4267D2ABE80}"/>
                </c:ext>
              </c:extLst>
            </c:dLbl>
            <c:dLbl>
              <c:idx val="4"/>
              <c:layout>
                <c:manualLayout>
                  <c:x val="-4.2507970244420826E-3"/>
                  <c:y val="-1.83351642029444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7C-4CC2-842C-F4267D2ABE80}"/>
                </c:ext>
              </c:extLst>
            </c:dLbl>
            <c:dLbl>
              <c:idx val="6"/>
              <c:layout>
                <c:manualLayout>
                  <c:x val="-1.0390717136407391E-16"/>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7C-4CC2-842C-F4267D2ABE80}"/>
                </c:ext>
              </c:extLst>
            </c:dLbl>
            <c:dLbl>
              <c:idx val="7"/>
              <c:layout>
                <c:manualLayout>
                  <c:x val="-1.133545873184545E-2"/>
                  <c:y val="-4.40042497156965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7C-4CC2-842C-F4267D2ABE80}"/>
                </c:ext>
              </c:extLst>
            </c:dLbl>
            <c:dLbl>
              <c:idx val="8"/>
              <c:layout>
                <c:manualLayout>
                  <c:x val="-1.5586255756287637E-2"/>
                  <c:y val="-4.767099381354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7C-4CC2-842C-F4267D2ABE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問64年齢層!$W$6:$W$14</c:f>
              <c:numCache>
                <c:formatCode>0.0</c:formatCode>
                <c:ptCount val="9"/>
                <c:pt idx="0">
                  <c:v>21.1</c:v>
                </c:pt>
                <c:pt idx="1">
                  <c:v>4.9000000000000004</c:v>
                </c:pt>
                <c:pt idx="2">
                  <c:v>3.5</c:v>
                </c:pt>
                <c:pt idx="3">
                  <c:v>2</c:v>
                </c:pt>
                <c:pt idx="4">
                  <c:v>2.9</c:v>
                </c:pt>
                <c:pt idx="5">
                  <c:v>3.6</c:v>
                </c:pt>
                <c:pt idx="6">
                  <c:v>2.1</c:v>
                </c:pt>
                <c:pt idx="7">
                  <c:v>0.5</c:v>
                </c:pt>
                <c:pt idx="8">
                  <c:v>0</c:v>
                </c:pt>
              </c:numCache>
            </c:numRef>
          </c:val>
          <c:extLst>
            <c:ext xmlns:c16="http://schemas.microsoft.com/office/drawing/2014/chart" uri="{C3380CC4-5D6E-409C-BE32-E72D297353CC}">
              <c16:uniqueId val="{00000003-00B4-46E4-91CE-0CFF76AE76EB}"/>
            </c:ext>
          </c:extLst>
        </c:ser>
        <c:ser>
          <c:idx val="4"/>
          <c:order val="4"/>
          <c:tx>
            <c:strRef>
              <c:f>問64年齢層!$X$5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3"/>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3D-431A-AC9C-BBB463FABDAC}"/>
                </c:ext>
              </c:extLst>
            </c:dLbl>
            <c:dLbl>
              <c:idx val="4"/>
              <c:layout>
                <c:manualLayout>
                  <c:x val="0"/>
                  <c:y val="-4.4004249715696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7C-4CC2-842C-F4267D2ABE80}"/>
                </c:ext>
              </c:extLst>
            </c:dLbl>
            <c:dLbl>
              <c:idx val="5"/>
              <c:layout>
                <c:manualLayout>
                  <c:x val="2.8338646829614927E-3"/>
                  <c:y val="-4.58377661359911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7C-4CC2-842C-F4267D2ABE80}"/>
                </c:ext>
              </c:extLst>
            </c:dLbl>
            <c:dLbl>
              <c:idx val="6"/>
              <c:layout>
                <c:manualLayout>
                  <c:x val="2.833864682961284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7C-4CC2-842C-F4267D2ABE80}"/>
                </c:ext>
              </c:extLst>
            </c:dLbl>
            <c:dLbl>
              <c:idx val="7"/>
              <c:layout>
                <c:manualLayout>
                  <c:x val="2.1253985122210207E-2"/>
                  <c:y val="-4.21705889240304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7C-4CC2-842C-F4267D2ABE80}"/>
                </c:ext>
              </c:extLst>
            </c:dLbl>
            <c:dLbl>
              <c:idx val="8"/>
              <c:layout>
                <c:manualLayout>
                  <c:x val="1.9837052780729721E-2"/>
                  <c:y val="-4.58377661359910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7C-4CC2-842C-F4267D2ABE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問64年齢層!$X$6:$X$14</c:f>
              <c:numCache>
                <c:formatCode>0.0</c:formatCode>
                <c:ptCount val="9"/>
                <c:pt idx="0">
                  <c:v>36.799999999999997</c:v>
                </c:pt>
                <c:pt idx="1">
                  <c:v>11.5</c:v>
                </c:pt>
                <c:pt idx="2">
                  <c:v>5.3</c:v>
                </c:pt>
                <c:pt idx="3">
                  <c:v>3.6</c:v>
                </c:pt>
                <c:pt idx="4">
                  <c:v>1.2</c:v>
                </c:pt>
                <c:pt idx="5">
                  <c:v>0.9</c:v>
                </c:pt>
                <c:pt idx="6">
                  <c:v>3.2</c:v>
                </c:pt>
                <c:pt idx="7">
                  <c:v>0</c:v>
                </c:pt>
                <c:pt idx="8">
                  <c:v>0</c:v>
                </c:pt>
              </c:numCache>
            </c:numRef>
          </c:val>
          <c:extLst>
            <c:ext xmlns:c16="http://schemas.microsoft.com/office/drawing/2014/chart" uri="{C3380CC4-5D6E-409C-BE32-E72D297353CC}">
              <c16:uniqueId val="{00000004-00B4-46E4-91CE-0CFF76AE76EB}"/>
            </c:ext>
          </c:extLst>
        </c:ser>
        <c:ser>
          <c:idx val="5"/>
          <c:order val="5"/>
          <c:tx>
            <c:strRef>
              <c:f>問64年齢層!$Y$5</c:f>
              <c:strCache>
                <c:ptCount val="1"/>
                <c:pt idx="0">
                  <c:v>（無効回答）</c:v>
                </c:pt>
              </c:strCache>
            </c:strRef>
          </c:tx>
          <c:spPr>
            <a:solidFill>
              <a:schemeClr val="bg1"/>
            </a:solidFill>
            <a:ln>
              <a:solidFill>
                <a:schemeClr val="tx1"/>
              </a:solidFill>
            </a:ln>
            <a:effectLst/>
          </c:spPr>
          <c:invertIfNegative val="0"/>
          <c:dLbls>
            <c:dLbl>
              <c:idx val="3"/>
              <c:layout>
                <c:manualLayout>
                  <c:x val="2.191704251633795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E5-405F-8395-E578D609A57B}"/>
                </c:ext>
              </c:extLst>
            </c:dLbl>
            <c:dLbl>
              <c:idx val="4"/>
              <c:layout>
                <c:manualLayout>
                  <c:x val="2.2460943710410269E-2"/>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E5-405F-8395-E578D609A57B}"/>
                </c:ext>
              </c:extLst>
            </c:dLbl>
            <c:dLbl>
              <c:idx val="5"/>
              <c:layout>
                <c:manualLayout>
                  <c:x val="2.3271719090373857E-2"/>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E5-405F-8395-E578D609A57B}"/>
                </c:ext>
              </c:extLst>
            </c:dLbl>
            <c:dLbl>
              <c:idx val="6"/>
              <c:layout>
                <c:manualLayout>
                  <c:x val="2.6217711096421129E-2"/>
                  <c:y val="-1.833083306179484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3D-431A-AC9C-BBB463FABDAC}"/>
                </c:ext>
              </c:extLst>
            </c:dLbl>
            <c:dLbl>
              <c:idx val="7"/>
              <c:layout>
                <c:manualLayout>
                  <c:x val="2.6640224700924073E-2"/>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7C-4CC2-842C-F4267D2ABE80}"/>
                </c:ext>
              </c:extLst>
            </c:dLbl>
            <c:dLbl>
              <c:idx val="8"/>
              <c:layout>
                <c:manualLayout>
                  <c:x val="2.590487028653830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E5-405F-8395-E578D609A5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問64年齢層!$Y$6:$Y$14</c:f>
              <c:numCache>
                <c:formatCode>0.0</c:formatCode>
                <c:ptCount val="9"/>
                <c:pt idx="0">
                  <c:v>0</c:v>
                </c:pt>
                <c:pt idx="1">
                  <c:v>0</c:v>
                </c:pt>
                <c:pt idx="2">
                  <c:v>0</c:v>
                </c:pt>
                <c:pt idx="3">
                  <c:v>0.5</c:v>
                </c:pt>
                <c:pt idx="4">
                  <c:v>1.2</c:v>
                </c:pt>
                <c:pt idx="5">
                  <c:v>0.9</c:v>
                </c:pt>
                <c:pt idx="6">
                  <c:v>2.1</c:v>
                </c:pt>
                <c:pt idx="7">
                  <c:v>1.6</c:v>
                </c:pt>
                <c:pt idx="8">
                  <c:v>1.8</c:v>
                </c:pt>
              </c:numCache>
            </c:numRef>
          </c:val>
          <c:extLst>
            <c:ext xmlns:c16="http://schemas.microsoft.com/office/drawing/2014/chart" uri="{C3380CC4-5D6E-409C-BE32-E72D297353CC}">
              <c16:uniqueId val="{00000005-00B4-46E4-91CE-0CFF76AE76E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問64年齢層!$T$5</c:f>
              <c:strCache>
                <c:ptCount val="1"/>
                <c:pt idx="0">
                  <c:v>よく読む</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E67-4389-A3AF-FC75C3C1CDA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E67-4389-A3AF-FC75C3C1CDA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問64年齢層!$S$4</c:f>
              <c:strCache>
                <c:ptCount val="1"/>
                <c:pt idx="0">
                  <c:v>凡例</c:v>
                </c:pt>
              </c:strCache>
            </c:strRef>
          </c:cat>
          <c:val>
            <c:numRef>
              <c:f>問64年齢層!$T$4</c:f>
              <c:numCache>
                <c:formatCode>General</c:formatCode>
                <c:ptCount val="1"/>
                <c:pt idx="0">
                  <c:v>1</c:v>
                </c:pt>
              </c:numCache>
            </c:numRef>
          </c:val>
          <c:extLst>
            <c:ext xmlns:c16="http://schemas.microsoft.com/office/drawing/2014/chart" uri="{C3380CC4-5D6E-409C-BE32-E72D297353CC}">
              <c16:uniqueId val="{00000002-3E67-4389-A3AF-FC75C3C1CDA4}"/>
            </c:ext>
          </c:extLst>
        </c:ser>
        <c:ser>
          <c:idx val="1"/>
          <c:order val="1"/>
          <c:tx>
            <c:strRef>
              <c:f>問64年齢層!$U$5</c:f>
              <c:strCache>
                <c:ptCount val="1"/>
                <c:pt idx="0">
                  <c:v>たまに読む</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E67-4389-A3AF-FC75C3C1CDA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問64年齢層!$S$4</c:f>
              <c:strCache>
                <c:ptCount val="1"/>
                <c:pt idx="0">
                  <c:v>凡例</c:v>
                </c:pt>
              </c:strCache>
            </c:strRef>
          </c:cat>
          <c:val>
            <c:numRef>
              <c:f>問64年齢層!$U$4</c:f>
              <c:numCache>
                <c:formatCode>General</c:formatCode>
                <c:ptCount val="1"/>
                <c:pt idx="0">
                  <c:v>1</c:v>
                </c:pt>
              </c:numCache>
            </c:numRef>
          </c:val>
          <c:extLst>
            <c:ext xmlns:c16="http://schemas.microsoft.com/office/drawing/2014/chart" uri="{C3380CC4-5D6E-409C-BE32-E72D297353CC}">
              <c16:uniqueId val="{00000004-3E67-4389-A3AF-FC75C3C1CDA4}"/>
            </c:ext>
          </c:extLst>
        </c:ser>
        <c:ser>
          <c:idx val="2"/>
          <c:order val="2"/>
          <c:tx>
            <c:strRef>
              <c:f>問64年齢層!$V$5</c:f>
              <c:strCache>
                <c:ptCount val="1"/>
                <c:pt idx="0">
                  <c:v>ほとんど
読まない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E67-4389-A3AF-FC75C3C1CDA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問64年齢層!$S$4</c:f>
              <c:strCache>
                <c:ptCount val="1"/>
                <c:pt idx="0">
                  <c:v>凡例</c:v>
                </c:pt>
              </c:strCache>
            </c:strRef>
          </c:cat>
          <c:val>
            <c:numRef>
              <c:f>問64年齢層!$V$4</c:f>
              <c:numCache>
                <c:formatCode>General</c:formatCode>
                <c:ptCount val="1"/>
                <c:pt idx="0">
                  <c:v>1</c:v>
                </c:pt>
              </c:numCache>
            </c:numRef>
          </c:val>
          <c:extLst>
            <c:ext xmlns:c16="http://schemas.microsoft.com/office/drawing/2014/chart" uri="{C3380CC4-5D6E-409C-BE32-E72D297353CC}">
              <c16:uniqueId val="{00000007-3E67-4389-A3AF-FC75C3C1CDA4}"/>
            </c:ext>
          </c:extLst>
        </c:ser>
        <c:ser>
          <c:idx val="3"/>
          <c:order val="3"/>
          <c:tx>
            <c:strRef>
              <c:f>問64年齢層!$W$5</c:f>
              <c:strCache>
                <c:ptCount val="1"/>
                <c:pt idx="0">
                  <c:v>読んだことが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問64年齢層!$S$4</c:f>
              <c:strCache>
                <c:ptCount val="1"/>
                <c:pt idx="0">
                  <c:v>凡例</c:v>
                </c:pt>
              </c:strCache>
            </c:strRef>
          </c:cat>
          <c:val>
            <c:numRef>
              <c:f>問64年齢層!$W$4</c:f>
              <c:numCache>
                <c:formatCode>General</c:formatCode>
                <c:ptCount val="1"/>
                <c:pt idx="0">
                  <c:v>1</c:v>
                </c:pt>
              </c:numCache>
            </c:numRef>
          </c:val>
          <c:extLst>
            <c:ext xmlns:c16="http://schemas.microsoft.com/office/drawing/2014/chart" uri="{C3380CC4-5D6E-409C-BE32-E72D297353CC}">
              <c16:uniqueId val="{00000008-3E67-4389-A3AF-FC75C3C1CDA4}"/>
            </c:ext>
          </c:extLst>
        </c:ser>
        <c:ser>
          <c:idx val="4"/>
          <c:order val="4"/>
          <c:tx>
            <c:strRef>
              <c:f>問64年齢層!$X$5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問64年齢層!$S$4</c:f>
              <c:strCache>
                <c:ptCount val="1"/>
                <c:pt idx="0">
                  <c:v>凡例</c:v>
                </c:pt>
              </c:strCache>
            </c:strRef>
          </c:cat>
          <c:val>
            <c:numRef>
              <c:f>問64年齢層!$X$4</c:f>
              <c:numCache>
                <c:formatCode>General</c:formatCode>
                <c:ptCount val="1"/>
                <c:pt idx="0">
                  <c:v>1</c:v>
                </c:pt>
              </c:numCache>
            </c:numRef>
          </c:val>
          <c:extLst>
            <c:ext xmlns:c16="http://schemas.microsoft.com/office/drawing/2014/chart" uri="{C3380CC4-5D6E-409C-BE32-E72D297353CC}">
              <c16:uniqueId val="{00000009-3E67-4389-A3AF-FC75C3C1CDA4}"/>
            </c:ext>
          </c:extLst>
        </c:ser>
        <c:ser>
          <c:idx val="5"/>
          <c:order val="5"/>
          <c:tx>
            <c:strRef>
              <c:f>問64年齢層!$Y$5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問64年齢層!$S$4</c:f>
              <c:strCache>
                <c:ptCount val="1"/>
                <c:pt idx="0">
                  <c:v>凡例</c:v>
                </c:pt>
              </c:strCache>
            </c:strRef>
          </c:cat>
          <c:val>
            <c:numRef>
              <c:f>問64年齢層!$Y$4</c:f>
              <c:numCache>
                <c:formatCode>General</c:formatCode>
                <c:ptCount val="1"/>
                <c:pt idx="0">
                  <c:v>1</c:v>
                </c:pt>
              </c:numCache>
            </c:numRef>
          </c:val>
          <c:extLst>
            <c:ext xmlns:c16="http://schemas.microsoft.com/office/drawing/2014/chart" uri="{C3380CC4-5D6E-409C-BE32-E72D297353CC}">
              <c16:uniqueId val="{0000000A-3E67-4389-A3AF-FC75C3C1CDA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問56年齢層!$T$5</c:f>
              <c:strCache>
                <c:ptCount val="1"/>
                <c:pt idx="0">
                  <c:v>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2E1-41FF-8370-8C6F85E3FB2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2E1-41FF-8370-8C6F85E3FB2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問56年齢層!$S$4</c:f>
              <c:strCache>
                <c:ptCount val="1"/>
                <c:pt idx="0">
                  <c:v>凡例</c:v>
                </c:pt>
              </c:strCache>
            </c:strRef>
          </c:cat>
          <c:val>
            <c:numRef>
              <c:f>問56年齢層!$T$4</c:f>
              <c:numCache>
                <c:formatCode>General</c:formatCode>
                <c:ptCount val="1"/>
                <c:pt idx="0">
                  <c:v>1</c:v>
                </c:pt>
              </c:numCache>
            </c:numRef>
          </c:val>
          <c:extLst>
            <c:ext xmlns:c16="http://schemas.microsoft.com/office/drawing/2014/chart" uri="{C3380CC4-5D6E-409C-BE32-E72D297353CC}">
              <c16:uniqueId val="{00000002-12E1-41FF-8370-8C6F85E3FB29}"/>
            </c:ext>
          </c:extLst>
        </c:ser>
        <c:ser>
          <c:idx val="1"/>
          <c:order val="1"/>
          <c:tx>
            <c:strRef>
              <c:f>問56年齢層!$U$5</c:f>
              <c:strCache>
                <c:ptCount val="1"/>
                <c:pt idx="0">
                  <c:v>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2E1-41FF-8370-8C6F85E3FB2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問56年齢層!$S$4</c:f>
              <c:strCache>
                <c:ptCount val="1"/>
                <c:pt idx="0">
                  <c:v>凡例</c:v>
                </c:pt>
              </c:strCache>
            </c:strRef>
          </c:cat>
          <c:val>
            <c:numRef>
              <c:f>問56年齢層!$U$4</c:f>
              <c:numCache>
                <c:formatCode>General</c:formatCode>
                <c:ptCount val="1"/>
                <c:pt idx="0">
                  <c:v>1</c:v>
                </c:pt>
              </c:numCache>
            </c:numRef>
          </c:val>
          <c:extLst>
            <c:ext xmlns:c16="http://schemas.microsoft.com/office/drawing/2014/chart" uri="{C3380CC4-5D6E-409C-BE32-E72D297353CC}">
              <c16:uniqueId val="{00000004-12E1-41FF-8370-8C6F85E3FB29}"/>
            </c:ext>
          </c:extLst>
        </c:ser>
        <c:ser>
          <c:idx val="2"/>
          <c:order val="2"/>
          <c:tx>
            <c:strRef>
              <c:f>問56年齢層!$V$5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12E1-41FF-8370-8C6F85E3FB2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問56年齢層!$S$4</c:f>
              <c:strCache>
                <c:ptCount val="1"/>
                <c:pt idx="0">
                  <c:v>凡例</c:v>
                </c:pt>
              </c:strCache>
            </c:strRef>
          </c:cat>
          <c:val>
            <c:numRef>
              <c:f>問56年齢層!$V$4</c:f>
              <c:numCache>
                <c:formatCode>General</c:formatCode>
                <c:ptCount val="1"/>
                <c:pt idx="0">
                  <c:v>1</c:v>
                </c:pt>
              </c:numCache>
            </c:numRef>
          </c:val>
          <c:extLst>
            <c:ext xmlns:c16="http://schemas.microsoft.com/office/drawing/2014/chart" uri="{C3380CC4-5D6E-409C-BE32-E72D297353CC}">
              <c16:uniqueId val="{00000007-12E1-41FF-8370-8C6F85E3FB2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問64年齢層!$T$35</c:f>
              <c:strCache>
                <c:ptCount val="1"/>
                <c:pt idx="0">
                  <c:v>よく見る</c:v>
                </c:pt>
              </c:strCache>
            </c:strRef>
          </c:tx>
          <c:spPr>
            <a:solidFill>
              <a:schemeClr val="accent1"/>
            </a:solidFill>
            <a:ln w="9525">
              <a:solidFill>
                <a:schemeClr val="tx1"/>
              </a:solidFill>
            </a:ln>
            <a:effectLst/>
          </c:spPr>
          <c:invertIfNegative val="0"/>
          <c:dLbls>
            <c:dLbl>
              <c:idx val="0"/>
              <c:layout>
                <c:manualLayout>
                  <c:x val="-5.6677293659227771E-3"/>
                  <c:y val="-4.40038166015816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4E-4644-BA78-431A4A4C0C1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問64年齢層!$T$36:$T$44</c:f>
              <c:numCache>
                <c:formatCode>0.0</c:formatCode>
                <c:ptCount val="9"/>
                <c:pt idx="0">
                  <c:v>0</c:v>
                </c:pt>
                <c:pt idx="1">
                  <c:v>3.3</c:v>
                </c:pt>
                <c:pt idx="2">
                  <c:v>1.8</c:v>
                </c:pt>
                <c:pt idx="3">
                  <c:v>3.6</c:v>
                </c:pt>
                <c:pt idx="4">
                  <c:v>2.1</c:v>
                </c:pt>
                <c:pt idx="5">
                  <c:v>0.9</c:v>
                </c:pt>
                <c:pt idx="6">
                  <c:v>3.2</c:v>
                </c:pt>
                <c:pt idx="7">
                  <c:v>4.9000000000000004</c:v>
                </c:pt>
                <c:pt idx="8">
                  <c:v>5.3</c:v>
                </c:pt>
              </c:numCache>
            </c:numRef>
          </c:val>
          <c:extLst>
            <c:ext xmlns:c16="http://schemas.microsoft.com/office/drawing/2014/chart" uri="{C3380CC4-5D6E-409C-BE32-E72D297353CC}">
              <c16:uniqueId val="{00000000-D78A-40D1-AED0-38E3454EE5BB}"/>
            </c:ext>
          </c:extLst>
        </c:ser>
        <c:ser>
          <c:idx val="1"/>
          <c:order val="1"/>
          <c:tx>
            <c:strRef>
              <c:f>問64年齢層!$U$35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問64年齢層!$U$36:$U$44</c:f>
              <c:numCache>
                <c:formatCode>0.0</c:formatCode>
                <c:ptCount val="9"/>
                <c:pt idx="0">
                  <c:v>21.1</c:v>
                </c:pt>
                <c:pt idx="1">
                  <c:v>31.1</c:v>
                </c:pt>
                <c:pt idx="2">
                  <c:v>44.7</c:v>
                </c:pt>
                <c:pt idx="3">
                  <c:v>46.7</c:v>
                </c:pt>
                <c:pt idx="4">
                  <c:v>47.5</c:v>
                </c:pt>
                <c:pt idx="5">
                  <c:v>54.5</c:v>
                </c:pt>
                <c:pt idx="6">
                  <c:v>45.3</c:v>
                </c:pt>
                <c:pt idx="7">
                  <c:v>38</c:v>
                </c:pt>
                <c:pt idx="8">
                  <c:v>36.700000000000003</c:v>
                </c:pt>
              </c:numCache>
            </c:numRef>
          </c:val>
          <c:extLst>
            <c:ext xmlns:c16="http://schemas.microsoft.com/office/drawing/2014/chart" uri="{C3380CC4-5D6E-409C-BE32-E72D297353CC}">
              <c16:uniqueId val="{00000001-D78A-40D1-AED0-38E3454EE5BB}"/>
            </c:ext>
          </c:extLst>
        </c:ser>
        <c:ser>
          <c:idx val="2"/>
          <c:order val="2"/>
          <c:tx>
            <c:strRef>
              <c:f>問64年齢層!$V$35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問64年齢層!$V$36:$V$44</c:f>
              <c:numCache>
                <c:formatCode>0.0</c:formatCode>
                <c:ptCount val="9"/>
                <c:pt idx="0">
                  <c:v>31.6</c:v>
                </c:pt>
                <c:pt idx="1">
                  <c:v>44.3</c:v>
                </c:pt>
                <c:pt idx="2">
                  <c:v>43</c:v>
                </c:pt>
                <c:pt idx="3">
                  <c:v>41.6</c:v>
                </c:pt>
                <c:pt idx="4">
                  <c:v>39.700000000000003</c:v>
                </c:pt>
                <c:pt idx="5">
                  <c:v>33</c:v>
                </c:pt>
                <c:pt idx="6">
                  <c:v>30.5</c:v>
                </c:pt>
                <c:pt idx="7">
                  <c:v>36.4</c:v>
                </c:pt>
                <c:pt idx="8">
                  <c:v>23.7</c:v>
                </c:pt>
              </c:numCache>
            </c:numRef>
          </c:val>
          <c:extLst>
            <c:ext xmlns:c16="http://schemas.microsoft.com/office/drawing/2014/chart" uri="{C3380CC4-5D6E-409C-BE32-E72D297353CC}">
              <c16:uniqueId val="{00000002-D78A-40D1-AED0-38E3454EE5BB}"/>
            </c:ext>
          </c:extLst>
        </c:ser>
        <c:ser>
          <c:idx val="3"/>
          <c:order val="3"/>
          <c:tx>
            <c:strRef>
              <c:f>問64年齢層!$W$35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dLbl>
              <c:idx val="3"/>
              <c:layout>
                <c:manualLayout>
                  <c:x val="-4.250797024442186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4E-4644-BA78-431A4A4C0C17}"/>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4E-4644-BA78-431A4A4C0C1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問64年齢層!$W$36:$W$44</c:f>
              <c:numCache>
                <c:formatCode>0.0</c:formatCode>
                <c:ptCount val="9"/>
                <c:pt idx="0">
                  <c:v>21.1</c:v>
                </c:pt>
                <c:pt idx="1">
                  <c:v>9.8000000000000007</c:v>
                </c:pt>
                <c:pt idx="2">
                  <c:v>7</c:v>
                </c:pt>
                <c:pt idx="3">
                  <c:v>4.5999999999999996</c:v>
                </c:pt>
                <c:pt idx="4">
                  <c:v>6.2</c:v>
                </c:pt>
                <c:pt idx="5">
                  <c:v>5.4</c:v>
                </c:pt>
                <c:pt idx="6">
                  <c:v>10.5</c:v>
                </c:pt>
                <c:pt idx="7">
                  <c:v>12</c:v>
                </c:pt>
                <c:pt idx="8">
                  <c:v>16</c:v>
                </c:pt>
              </c:numCache>
            </c:numRef>
          </c:val>
          <c:extLst>
            <c:ext xmlns:c16="http://schemas.microsoft.com/office/drawing/2014/chart" uri="{C3380CC4-5D6E-409C-BE32-E72D297353CC}">
              <c16:uniqueId val="{00000003-D78A-40D1-AED0-38E3454EE5BB}"/>
            </c:ext>
          </c:extLst>
        </c:ser>
        <c:ser>
          <c:idx val="4"/>
          <c:order val="4"/>
          <c:tx>
            <c:strRef>
              <c:f>問64年齢層!$X$35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3"/>
              <c:layout>
                <c:manualLayout>
                  <c:x val="5.667729365922569E-3"/>
                  <c:y val="1.44371371743961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2B-43BB-8D12-B7769400BCDA}"/>
                </c:ext>
              </c:extLst>
            </c:dLbl>
            <c:dLbl>
              <c:idx val="4"/>
              <c:layout>
                <c:manualLayout>
                  <c:x val="4.2507970244419786E-3"/>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2B-43BB-8D12-B7769400BCDA}"/>
                </c:ext>
              </c:extLst>
            </c:dLbl>
            <c:dLbl>
              <c:idx val="5"/>
              <c:layout>
                <c:manualLayout>
                  <c:x val="8.105299271172400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2B-43BB-8D12-B7769400BCD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問64年齢層!$X$36:$X$44</c:f>
              <c:numCache>
                <c:formatCode>0.0</c:formatCode>
                <c:ptCount val="9"/>
                <c:pt idx="0">
                  <c:v>26.3</c:v>
                </c:pt>
                <c:pt idx="1">
                  <c:v>11.5</c:v>
                </c:pt>
                <c:pt idx="2">
                  <c:v>3.5</c:v>
                </c:pt>
                <c:pt idx="3">
                  <c:v>2.5</c:v>
                </c:pt>
                <c:pt idx="4">
                  <c:v>1.7</c:v>
                </c:pt>
                <c:pt idx="5">
                  <c:v>2.7</c:v>
                </c:pt>
                <c:pt idx="6">
                  <c:v>5.3</c:v>
                </c:pt>
                <c:pt idx="7">
                  <c:v>3.8</c:v>
                </c:pt>
                <c:pt idx="8">
                  <c:v>7.7</c:v>
                </c:pt>
              </c:numCache>
            </c:numRef>
          </c:val>
          <c:extLst>
            <c:ext xmlns:c16="http://schemas.microsoft.com/office/drawing/2014/chart" uri="{C3380CC4-5D6E-409C-BE32-E72D297353CC}">
              <c16:uniqueId val="{00000004-D78A-40D1-AED0-38E3454EE5BB}"/>
            </c:ext>
          </c:extLst>
        </c:ser>
        <c:ser>
          <c:idx val="5"/>
          <c:order val="5"/>
          <c:tx>
            <c:strRef>
              <c:f>問64年齢層!$Y$35</c:f>
              <c:strCache>
                <c:ptCount val="1"/>
                <c:pt idx="0">
                  <c:v>（無効回答）</c:v>
                </c:pt>
              </c:strCache>
            </c:strRef>
          </c:tx>
          <c:spPr>
            <a:solidFill>
              <a:schemeClr val="bg1"/>
            </a:solidFill>
            <a:ln>
              <a:solidFill>
                <a:schemeClr val="tx1"/>
              </a:solidFill>
            </a:ln>
            <a:effectLst/>
          </c:spPr>
          <c:invertIfNegative val="0"/>
          <c:dLbls>
            <c:dLbl>
              <c:idx val="2"/>
              <c:layout>
                <c:manualLayout>
                  <c:x val="2.377021150783357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2B-43BB-8D12-B7769400BCDA}"/>
                </c:ext>
              </c:extLst>
            </c:dLbl>
            <c:dLbl>
              <c:idx val="3"/>
              <c:layout>
                <c:manualLayout>
                  <c:x val="2.4619143648489002E-2"/>
                  <c:y val="1.44371371743961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2B-43BB-8D12-B7769400BCDA}"/>
                </c:ext>
              </c:extLst>
            </c:dLbl>
            <c:dLbl>
              <c:idx val="4"/>
              <c:layout>
                <c:manualLayout>
                  <c:x val="3.0035730124595213E-2"/>
                  <c:y val="5.77485486706933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2B-43BB-8D12-B7769400BCDA}"/>
                </c:ext>
              </c:extLst>
            </c:dLbl>
            <c:dLbl>
              <c:idx val="5"/>
              <c:layout>
                <c:manualLayout>
                  <c:x val="2.0359086357563436E-2"/>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2B-43BB-8D12-B7769400BCD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4E-4644-BA78-431A4A4C0C17}"/>
                </c:ext>
              </c:extLst>
            </c:dLbl>
            <c:dLbl>
              <c:idx val="7"/>
              <c:layout>
                <c:manualLayout>
                  <c:x val="7.025976163181410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4E-4644-BA78-431A4A4C0C17}"/>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4E-4644-BA78-431A4A4C0C1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問64年齢層!$Y$36:$Y$44</c:f>
              <c:numCache>
                <c:formatCode>0.0</c:formatCode>
                <c:ptCount val="9"/>
                <c:pt idx="0">
                  <c:v>0</c:v>
                </c:pt>
                <c:pt idx="1">
                  <c:v>0</c:v>
                </c:pt>
                <c:pt idx="2">
                  <c:v>0</c:v>
                </c:pt>
                <c:pt idx="3">
                  <c:v>1</c:v>
                </c:pt>
                <c:pt idx="4">
                  <c:v>2.9</c:v>
                </c:pt>
                <c:pt idx="5">
                  <c:v>3.6</c:v>
                </c:pt>
                <c:pt idx="6">
                  <c:v>5.3</c:v>
                </c:pt>
                <c:pt idx="7">
                  <c:v>4.9000000000000004</c:v>
                </c:pt>
                <c:pt idx="8">
                  <c:v>10.7</c:v>
                </c:pt>
              </c:numCache>
            </c:numRef>
          </c:val>
          <c:extLst>
            <c:ext xmlns:c16="http://schemas.microsoft.com/office/drawing/2014/chart" uri="{C3380CC4-5D6E-409C-BE32-E72D297353CC}">
              <c16:uniqueId val="{00000005-D78A-40D1-AED0-38E3454EE5B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問64年齢層!$T$35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A21-458C-8D30-5CF6FE71CFD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A21-458C-8D30-5CF6FE71CFD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問64年齢層!$S$34</c:f>
              <c:strCache>
                <c:ptCount val="1"/>
                <c:pt idx="0">
                  <c:v>凡例</c:v>
                </c:pt>
              </c:strCache>
            </c:strRef>
          </c:cat>
          <c:val>
            <c:numRef>
              <c:f>問64年齢層!$T$34</c:f>
              <c:numCache>
                <c:formatCode>General</c:formatCode>
                <c:ptCount val="1"/>
                <c:pt idx="0">
                  <c:v>1</c:v>
                </c:pt>
              </c:numCache>
            </c:numRef>
          </c:val>
          <c:extLst>
            <c:ext xmlns:c16="http://schemas.microsoft.com/office/drawing/2014/chart" uri="{C3380CC4-5D6E-409C-BE32-E72D297353CC}">
              <c16:uniqueId val="{00000002-FA21-458C-8D30-5CF6FE71CFD8}"/>
            </c:ext>
          </c:extLst>
        </c:ser>
        <c:ser>
          <c:idx val="1"/>
          <c:order val="1"/>
          <c:tx>
            <c:strRef>
              <c:f>問64年齢層!$U$35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A21-458C-8D30-5CF6FE71CF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問64年齢層!$S$34</c:f>
              <c:strCache>
                <c:ptCount val="1"/>
                <c:pt idx="0">
                  <c:v>凡例</c:v>
                </c:pt>
              </c:strCache>
            </c:strRef>
          </c:cat>
          <c:val>
            <c:numRef>
              <c:f>問64年齢層!$U$34</c:f>
              <c:numCache>
                <c:formatCode>General</c:formatCode>
                <c:ptCount val="1"/>
                <c:pt idx="0">
                  <c:v>1</c:v>
                </c:pt>
              </c:numCache>
            </c:numRef>
          </c:val>
          <c:extLst>
            <c:ext xmlns:c16="http://schemas.microsoft.com/office/drawing/2014/chart" uri="{C3380CC4-5D6E-409C-BE32-E72D297353CC}">
              <c16:uniqueId val="{00000004-FA21-458C-8D30-5CF6FE71CFD8}"/>
            </c:ext>
          </c:extLst>
        </c:ser>
        <c:ser>
          <c:idx val="2"/>
          <c:order val="2"/>
          <c:tx>
            <c:strRef>
              <c:f>問64年齢層!$V$35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A21-458C-8D30-5CF6FE71CF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問64年齢層!$S$34</c:f>
              <c:strCache>
                <c:ptCount val="1"/>
                <c:pt idx="0">
                  <c:v>凡例</c:v>
                </c:pt>
              </c:strCache>
            </c:strRef>
          </c:cat>
          <c:val>
            <c:numRef>
              <c:f>問64年齢層!$V$34</c:f>
              <c:numCache>
                <c:formatCode>General</c:formatCode>
                <c:ptCount val="1"/>
                <c:pt idx="0">
                  <c:v>1</c:v>
                </c:pt>
              </c:numCache>
            </c:numRef>
          </c:val>
          <c:extLst>
            <c:ext xmlns:c16="http://schemas.microsoft.com/office/drawing/2014/chart" uri="{C3380CC4-5D6E-409C-BE32-E72D297353CC}">
              <c16:uniqueId val="{00000007-FA21-458C-8D30-5CF6FE71CFD8}"/>
            </c:ext>
          </c:extLst>
        </c:ser>
        <c:ser>
          <c:idx val="3"/>
          <c:order val="3"/>
          <c:tx>
            <c:strRef>
              <c:f>問64年齢層!$W$35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問64年齢層!$S$34</c:f>
              <c:strCache>
                <c:ptCount val="1"/>
                <c:pt idx="0">
                  <c:v>凡例</c:v>
                </c:pt>
              </c:strCache>
            </c:strRef>
          </c:cat>
          <c:val>
            <c:numRef>
              <c:f>問64年齢層!$W$34</c:f>
              <c:numCache>
                <c:formatCode>General</c:formatCode>
                <c:ptCount val="1"/>
                <c:pt idx="0">
                  <c:v>1</c:v>
                </c:pt>
              </c:numCache>
            </c:numRef>
          </c:val>
          <c:extLst>
            <c:ext xmlns:c16="http://schemas.microsoft.com/office/drawing/2014/chart" uri="{C3380CC4-5D6E-409C-BE32-E72D297353CC}">
              <c16:uniqueId val="{00000008-FA21-458C-8D30-5CF6FE71CFD8}"/>
            </c:ext>
          </c:extLst>
        </c:ser>
        <c:ser>
          <c:idx val="4"/>
          <c:order val="4"/>
          <c:tx>
            <c:strRef>
              <c:f>問64年齢層!$X$35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問64年齢層!$S$34</c:f>
              <c:strCache>
                <c:ptCount val="1"/>
                <c:pt idx="0">
                  <c:v>凡例</c:v>
                </c:pt>
              </c:strCache>
            </c:strRef>
          </c:cat>
          <c:val>
            <c:numRef>
              <c:f>問64年齢層!$X$34</c:f>
              <c:numCache>
                <c:formatCode>General</c:formatCode>
                <c:ptCount val="1"/>
                <c:pt idx="0">
                  <c:v>1</c:v>
                </c:pt>
              </c:numCache>
            </c:numRef>
          </c:val>
          <c:extLst>
            <c:ext xmlns:c16="http://schemas.microsoft.com/office/drawing/2014/chart" uri="{C3380CC4-5D6E-409C-BE32-E72D297353CC}">
              <c16:uniqueId val="{00000009-FA21-458C-8D30-5CF6FE71CFD8}"/>
            </c:ext>
          </c:extLst>
        </c:ser>
        <c:ser>
          <c:idx val="5"/>
          <c:order val="5"/>
          <c:tx>
            <c:strRef>
              <c:f>問64年齢層!$Y$35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問64年齢層!$S$34</c:f>
              <c:strCache>
                <c:ptCount val="1"/>
                <c:pt idx="0">
                  <c:v>凡例</c:v>
                </c:pt>
              </c:strCache>
            </c:strRef>
          </c:cat>
          <c:val>
            <c:numRef>
              <c:f>問64年齢層!$Y$34</c:f>
              <c:numCache>
                <c:formatCode>General</c:formatCode>
                <c:ptCount val="1"/>
                <c:pt idx="0">
                  <c:v>1</c:v>
                </c:pt>
              </c:numCache>
            </c:numRef>
          </c:val>
          <c:extLst>
            <c:ext xmlns:c16="http://schemas.microsoft.com/office/drawing/2014/chart" uri="{C3380CC4-5D6E-409C-BE32-E72D297353CC}">
              <c16:uniqueId val="{0000000A-FA21-458C-8D30-5CF6FE71CFD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問64年齢層!$T$65</c:f>
              <c:strCache>
                <c:ptCount val="1"/>
                <c:pt idx="0">
                  <c:v>よく聴く</c:v>
                </c:pt>
              </c:strCache>
            </c:strRef>
          </c:tx>
          <c:spPr>
            <a:solidFill>
              <a:schemeClr val="accent1"/>
            </a:solidFill>
            <a:ln w="9525">
              <a:solidFill>
                <a:schemeClr val="tx1"/>
              </a:solidFill>
            </a:ln>
            <a:effectLst/>
          </c:spPr>
          <c:invertIfNegative val="0"/>
          <c:dLbls>
            <c:dLbl>
              <c:idx val="0"/>
              <c:layout>
                <c:manualLayout>
                  <c:x val="-1.5586255756287663E-2"/>
                  <c:y val="-4.40041053443249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C9-4553-82B3-A433E50DF245}"/>
                </c:ext>
              </c:extLst>
            </c:dLbl>
            <c:dLbl>
              <c:idx val="1"/>
              <c:layout>
                <c:manualLayout>
                  <c:x val="-5.3500910685845456E-3"/>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C9-4553-82B3-A433E50DF245}"/>
                </c:ext>
              </c:extLst>
            </c:dLbl>
            <c:dLbl>
              <c:idx val="2"/>
              <c:layout>
                <c:manualLayout>
                  <c:x val="-3.2589443854055967E-2"/>
                  <c:y val="-2.93353964964821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C9-4553-82B3-A433E50DF245}"/>
                </c:ext>
              </c:extLst>
            </c:dLbl>
            <c:dLbl>
              <c:idx val="3"/>
              <c:layout>
                <c:manualLayout>
                  <c:x val="-1.9837052780729721E-2"/>
                  <c:y val="-4.2170444552658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C9-4553-82B3-A433E50DF245}"/>
                </c:ext>
              </c:extLst>
            </c:dLbl>
            <c:dLbl>
              <c:idx val="4"/>
              <c:layout>
                <c:manualLayout>
                  <c:x val="-1.2542417320045409E-2"/>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C9-4553-82B3-A433E50DF245}"/>
                </c:ext>
              </c:extLst>
            </c:dLbl>
            <c:dLbl>
              <c:idx val="5"/>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F1-4306-B6AA-B17CDA7217F5}"/>
                </c:ext>
              </c:extLst>
            </c:dLbl>
            <c:dLbl>
              <c:idx val="6"/>
              <c:layout>
                <c:manualLayout>
                  <c:x val="-9.206713135353324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C9-4553-82B3-A433E50DF245}"/>
                </c:ext>
              </c:extLst>
            </c:dLbl>
            <c:dLbl>
              <c:idx val="8"/>
              <c:layout>
                <c:manualLayout>
                  <c:x val="-7.0846617074034977E-3"/>
                  <c:y val="1.44371371811189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C9-4553-82B3-A433E50DF24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a:solidFill>
                        <a:schemeClr val="tx1"/>
                      </a:solidFill>
                    </a:ln>
                  </c:spPr>
                </c15:leaderLines>
              </c:ext>
            </c:extLst>
          </c:dLbls>
          <c:cat>
            <c:strRef>
              <c:f>問64年齢層!$S$66:$S$74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問64年齢層!$T$66:$T$74</c:f>
              <c:numCache>
                <c:formatCode>0.0</c:formatCode>
                <c:ptCount val="9"/>
                <c:pt idx="0">
                  <c:v>0</c:v>
                </c:pt>
                <c:pt idx="1">
                  <c:v>0</c:v>
                </c:pt>
                <c:pt idx="2">
                  <c:v>0.9</c:v>
                </c:pt>
                <c:pt idx="3">
                  <c:v>0.5</c:v>
                </c:pt>
                <c:pt idx="4">
                  <c:v>1.2</c:v>
                </c:pt>
                <c:pt idx="5">
                  <c:v>0.9</c:v>
                </c:pt>
                <c:pt idx="6">
                  <c:v>2.1</c:v>
                </c:pt>
                <c:pt idx="7">
                  <c:v>2.2000000000000002</c:v>
                </c:pt>
                <c:pt idx="8">
                  <c:v>0.6</c:v>
                </c:pt>
              </c:numCache>
            </c:numRef>
          </c:val>
          <c:extLst>
            <c:ext xmlns:c16="http://schemas.microsoft.com/office/drawing/2014/chart" uri="{C3380CC4-5D6E-409C-BE32-E72D297353CC}">
              <c16:uniqueId val="{00000000-E104-4FAF-A744-94BF9F68F9E3}"/>
            </c:ext>
          </c:extLst>
        </c:ser>
        <c:ser>
          <c:idx val="1"/>
          <c:order val="1"/>
          <c:tx>
            <c:strRef>
              <c:f>問64年齢層!$U$65</c:f>
              <c:strCache>
                <c:ptCount val="1"/>
                <c:pt idx="0">
                  <c:v>たまに聴く</c:v>
                </c:pt>
              </c:strCache>
            </c:strRef>
          </c:tx>
          <c:spPr>
            <a:solidFill>
              <a:schemeClr val="accent1">
                <a:lumMod val="60000"/>
                <a:lumOff val="40000"/>
              </a:schemeClr>
            </a:solidFill>
            <a:ln w="9525">
              <a:solidFill>
                <a:schemeClr val="tx1"/>
              </a:solidFill>
            </a:ln>
            <a:effectLst/>
          </c:spPr>
          <c:invertIfNegative val="0"/>
          <c:dLbls>
            <c:dLbl>
              <c:idx val="0"/>
              <c:layout>
                <c:manualLayout>
                  <c:x val="2.2670917463691109E-2"/>
                  <c:y val="-4.40043940870683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13-4E56-855B-E15661895E9C}"/>
                </c:ext>
              </c:extLst>
            </c:dLbl>
            <c:dLbl>
              <c:idx val="2"/>
              <c:layout>
                <c:manualLayout>
                  <c:x val="-2.5976792841018477E-17"/>
                  <c:y val="-4.4004105344325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C9-4553-82B3-A433E50DF245}"/>
                </c:ext>
              </c:extLst>
            </c:dLbl>
            <c:dLbl>
              <c:idx val="3"/>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F1-4306-B6AA-B17CDA7217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問64年齢層!$S$66:$S$74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問64年齢層!$U$66:$U$74</c:f>
              <c:numCache>
                <c:formatCode>0.0</c:formatCode>
                <c:ptCount val="9"/>
                <c:pt idx="0">
                  <c:v>0</c:v>
                </c:pt>
                <c:pt idx="1">
                  <c:v>6.6</c:v>
                </c:pt>
                <c:pt idx="2">
                  <c:v>0</c:v>
                </c:pt>
                <c:pt idx="3">
                  <c:v>3</c:v>
                </c:pt>
                <c:pt idx="4">
                  <c:v>7</c:v>
                </c:pt>
                <c:pt idx="5">
                  <c:v>10.7</c:v>
                </c:pt>
                <c:pt idx="6">
                  <c:v>6.3</c:v>
                </c:pt>
                <c:pt idx="7">
                  <c:v>9.8000000000000007</c:v>
                </c:pt>
                <c:pt idx="8">
                  <c:v>8.9</c:v>
                </c:pt>
              </c:numCache>
            </c:numRef>
          </c:val>
          <c:extLst>
            <c:ext xmlns:c16="http://schemas.microsoft.com/office/drawing/2014/chart" uri="{C3380CC4-5D6E-409C-BE32-E72D297353CC}">
              <c16:uniqueId val="{00000001-E104-4FAF-A744-94BF9F68F9E3}"/>
            </c:ext>
          </c:extLst>
        </c:ser>
        <c:ser>
          <c:idx val="2"/>
          <c:order val="2"/>
          <c:tx>
            <c:strRef>
              <c:f>問64年齢層!$V$65</c:f>
              <c:strCache>
                <c:ptCount val="1"/>
                <c:pt idx="0">
                  <c:v>ほとんど
聴かない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問64年齢層!$V$66:$V$74</c:f>
              <c:numCache>
                <c:formatCode>0.0</c:formatCode>
                <c:ptCount val="9"/>
                <c:pt idx="0">
                  <c:v>21.1</c:v>
                </c:pt>
                <c:pt idx="1">
                  <c:v>16.399999999999999</c:v>
                </c:pt>
                <c:pt idx="2">
                  <c:v>14.9</c:v>
                </c:pt>
                <c:pt idx="3">
                  <c:v>28.4</c:v>
                </c:pt>
                <c:pt idx="4">
                  <c:v>31.4</c:v>
                </c:pt>
                <c:pt idx="5">
                  <c:v>34.799999999999997</c:v>
                </c:pt>
                <c:pt idx="6">
                  <c:v>32.6</c:v>
                </c:pt>
                <c:pt idx="7">
                  <c:v>32.6</c:v>
                </c:pt>
                <c:pt idx="8">
                  <c:v>33.1</c:v>
                </c:pt>
              </c:numCache>
            </c:numRef>
          </c:val>
          <c:extLst>
            <c:ext xmlns:c16="http://schemas.microsoft.com/office/drawing/2014/chart" uri="{C3380CC4-5D6E-409C-BE32-E72D297353CC}">
              <c16:uniqueId val="{00000002-E104-4FAF-A744-94BF9F68F9E3}"/>
            </c:ext>
          </c:extLst>
        </c:ser>
        <c:ser>
          <c:idx val="3"/>
          <c:order val="3"/>
          <c:tx>
            <c:strRef>
              <c:f>問64年齢層!$W$65</c:f>
              <c:strCache>
                <c:ptCount val="1"/>
                <c:pt idx="0">
                  <c:v>聴いたことが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問64年齢層!$W$66:$W$74</c:f>
              <c:numCache>
                <c:formatCode>0.0</c:formatCode>
                <c:ptCount val="9"/>
                <c:pt idx="0">
                  <c:v>36.799999999999997</c:v>
                </c:pt>
                <c:pt idx="1">
                  <c:v>45.9</c:v>
                </c:pt>
                <c:pt idx="2">
                  <c:v>55.3</c:v>
                </c:pt>
                <c:pt idx="3">
                  <c:v>45.2</c:v>
                </c:pt>
                <c:pt idx="4">
                  <c:v>42.6</c:v>
                </c:pt>
                <c:pt idx="5">
                  <c:v>40.200000000000003</c:v>
                </c:pt>
                <c:pt idx="6">
                  <c:v>29.5</c:v>
                </c:pt>
                <c:pt idx="7">
                  <c:v>37</c:v>
                </c:pt>
                <c:pt idx="8">
                  <c:v>30.8</c:v>
                </c:pt>
              </c:numCache>
            </c:numRef>
          </c:val>
          <c:extLst>
            <c:ext xmlns:c16="http://schemas.microsoft.com/office/drawing/2014/chart" uri="{C3380CC4-5D6E-409C-BE32-E72D297353CC}">
              <c16:uniqueId val="{00000003-E104-4FAF-A744-94BF9F68F9E3}"/>
            </c:ext>
          </c:extLst>
        </c:ser>
        <c:ser>
          <c:idx val="4"/>
          <c:order val="4"/>
          <c:tx>
            <c:strRef>
              <c:f>問64年齢層!$X$65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問64年齢層!$X$66:$X$74</c:f>
              <c:numCache>
                <c:formatCode>0.0</c:formatCode>
                <c:ptCount val="9"/>
                <c:pt idx="0">
                  <c:v>42.1</c:v>
                </c:pt>
                <c:pt idx="1">
                  <c:v>31.1</c:v>
                </c:pt>
                <c:pt idx="2">
                  <c:v>28.1</c:v>
                </c:pt>
                <c:pt idx="3">
                  <c:v>21.8</c:v>
                </c:pt>
                <c:pt idx="4">
                  <c:v>14.9</c:v>
                </c:pt>
                <c:pt idx="5">
                  <c:v>10.7</c:v>
                </c:pt>
                <c:pt idx="6">
                  <c:v>22.1</c:v>
                </c:pt>
                <c:pt idx="7">
                  <c:v>9.8000000000000007</c:v>
                </c:pt>
                <c:pt idx="8">
                  <c:v>15.4</c:v>
                </c:pt>
              </c:numCache>
            </c:numRef>
          </c:val>
          <c:extLst>
            <c:ext xmlns:c16="http://schemas.microsoft.com/office/drawing/2014/chart" uri="{C3380CC4-5D6E-409C-BE32-E72D297353CC}">
              <c16:uniqueId val="{00000004-E104-4FAF-A744-94BF9F68F9E3}"/>
            </c:ext>
          </c:extLst>
        </c:ser>
        <c:ser>
          <c:idx val="5"/>
          <c:order val="5"/>
          <c:tx>
            <c:strRef>
              <c:f>問64年齢層!$Y$65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F1-4306-B6AA-B17CDA7217F5}"/>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F1-4306-B6AA-B17CDA7217F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F1-4306-B6AA-B17CDA7217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問64年齢層!$Y$66:$Y$74</c:f>
              <c:numCache>
                <c:formatCode>0.0</c:formatCode>
                <c:ptCount val="9"/>
                <c:pt idx="0">
                  <c:v>0</c:v>
                </c:pt>
                <c:pt idx="1">
                  <c:v>0</c:v>
                </c:pt>
                <c:pt idx="2">
                  <c:v>0.9</c:v>
                </c:pt>
                <c:pt idx="3">
                  <c:v>1</c:v>
                </c:pt>
                <c:pt idx="4">
                  <c:v>2.9</c:v>
                </c:pt>
                <c:pt idx="5">
                  <c:v>2.7</c:v>
                </c:pt>
                <c:pt idx="6">
                  <c:v>7.4</c:v>
                </c:pt>
                <c:pt idx="7">
                  <c:v>8.6999999999999993</c:v>
                </c:pt>
                <c:pt idx="8">
                  <c:v>11.2</c:v>
                </c:pt>
              </c:numCache>
            </c:numRef>
          </c:val>
          <c:extLst>
            <c:ext xmlns:c16="http://schemas.microsoft.com/office/drawing/2014/chart" uri="{C3380CC4-5D6E-409C-BE32-E72D297353CC}">
              <c16:uniqueId val="{00000005-E104-4FAF-A744-94BF9F68F9E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問64年齢層!$T$65</c:f>
              <c:strCache>
                <c:ptCount val="1"/>
                <c:pt idx="0">
                  <c:v>よく聴く</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9E9-40F3-88FC-A89CD924780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9E9-40F3-88FC-A89CD924780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問64年齢層!$S$64</c:f>
              <c:strCache>
                <c:ptCount val="1"/>
                <c:pt idx="0">
                  <c:v>凡例</c:v>
                </c:pt>
              </c:strCache>
            </c:strRef>
          </c:cat>
          <c:val>
            <c:numRef>
              <c:f>問64年齢層!$T$64</c:f>
              <c:numCache>
                <c:formatCode>General</c:formatCode>
                <c:ptCount val="1"/>
                <c:pt idx="0">
                  <c:v>1</c:v>
                </c:pt>
              </c:numCache>
            </c:numRef>
          </c:val>
          <c:extLst>
            <c:ext xmlns:c16="http://schemas.microsoft.com/office/drawing/2014/chart" uri="{C3380CC4-5D6E-409C-BE32-E72D297353CC}">
              <c16:uniqueId val="{00000002-89E9-40F3-88FC-A89CD9247807}"/>
            </c:ext>
          </c:extLst>
        </c:ser>
        <c:ser>
          <c:idx val="1"/>
          <c:order val="1"/>
          <c:tx>
            <c:strRef>
              <c:f>問64年齢層!$U$65</c:f>
              <c:strCache>
                <c:ptCount val="1"/>
                <c:pt idx="0">
                  <c:v>たまに聴く</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9E9-40F3-88FC-A89CD92478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問64年齢層!$S$64</c:f>
              <c:strCache>
                <c:ptCount val="1"/>
                <c:pt idx="0">
                  <c:v>凡例</c:v>
                </c:pt>
              </c:strCache>
            </c:strRef>
          </c:cat>
          <c:val>
            <c:numRef>
              <c:f>問64年齢層!$U$64</c:f>
              <c:numCache>
                <c:formatCode>General</c:formatCode>
                <c:ptCount val="1"/>
                <c:pt idx="0">
                  <c:v>1</c:v>
                </c:pt>
              </c:numCache>
            </c:numRef>
          </c:val>
          <c:extLst>
            <c:ext xmlns:c16="http://schemas.microsoft.com/office/drawing/2014/chart" uri="{C3380CC4-5D6E-409C-BE32-E72D297353CC}">
              <c16:uniqueId val="{00000004-89E9-40F3-88FC-A89CD9247807}"/>
            </c:ext>
          </c:extLst>
        </c:ser>
        <c:ser>
          <c:idx val="2"/>
          <c:order val="2"/>
          <c:tx>
            <c:strRef>
              <c:f>問64年齢層!$V$65</c:f>
              <c:strCache>
                <c:ptCount val="1"/>
                <c:pt idx="0">
                  <c:v>ほとんど
聴かない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9E9-40F3-88FC-A89CD92478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問64年齢層!$S$64</c:f>
              <c:strCache>
                <c:ptCount val="1"/>
                <c:pt idx="0">
                  <c:v>凡例</c:v>
                </c:pt>
              </c:strCache>
            </c:strRef>
          </c:cat>
          <c:val>
            <c:numRef>
              <c:f>問64年齢層!$V$64</c:f>
              <c:numCache>
                <c:formatCode>General</c:formatCode>
                <c:ptCount val="1"/>
                <c:pt idx="0">
                  <c:v>1</c:v>
                </c:pt>
              </c:numCache>
            </c:numRef>
          </c:val>
          <c:extLst>
            <c:ext xmlns:c16="http://schemas.microsoft.com/office/drawing/2014/chart" uri="{C3380CC4-5D6E-409C-BE32-E72D297353CC}">
              <c16:uniqueId val="{00000007-89E9-40F3-88FC-A89CD9247807}"/>
            </c:ext>
          </c:extLst>
        </c:ser>
        <c:ser>
          <c:idx val="3"/>
          <c:order val="3"/>
          <c:tx>
            <c:strRef>
              <c:f>問64年齢層!$W$65</c:f>
              <c:strCache>
                <c:ptCount val="1"/>
                <c:pt idx="0">
                  <c:v>聴いたことが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問64年齢層!$S$64</c:f>
              <c:strCache>
                <c:ptCount val="1"/>
                <c:pt idx="0">
                  <c:v>凡例</c:v>
                </c:pt>
              </c:strCache>
            </c:strRef>
          </c:cat>
          <c:val>
            <c:numRef>
              <c:f>問64年齢層!$W$64</c:f>
              <c:numCache>
                <c:formatCode>General</c:formatCode>
                <c:ptCount val="1"/>
                <c:pt idx="0">
                  <c:v>1</c:v>
                </c:pt>
              </c:numCache>
            </c:numRef>
          </c:val>
          <c:extLst>
            <c:ext xmlns:c16="http://schemas.microsoft.com/office/drawing/2014/chart" uri="{C3380CC4-5D6E-409C-BE32-E72D297353CC}">
              <c16:uniqueId val="{00000008-89E9-40F3-88FC-A89CD9247807}"/>
            </c:ext>
          </c:extLst>
        </c:ser>
        <c:ser>
          <c:idx val="4"/>
          <c:order val="4"/>
          <c:tx>
            <c:strRef>
              <c:f>問64年齢層!$X$65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問64年齢層!$S$64</c:f>
              <c:strCache>
                <c:ptCount val="1"/>
                <c:pt idx="0">
                  <c:v>凡例</c:v>
                </c:pt>
              </c:strCache>
            </c:strRef>
          </c:cat>
          <c:val>
            <c:numRef>
              <c:f>問64年齢層!$X$64</c:f>
              <c:numCache>
                <c:formatCode>General</c:formatCode>
                <c:ptCount val="1"/>
                <c:pt idx="0">
                  <c:v>1</c:v>
                </c:pt>
              </c:numCache>
            </c:numRef>
          </c:val>
          <c:extLst>
            <c:ext xmlns:c16="http://schemas.microsoft.com/office/drawing/2014/chart" uri="{C3380CC4-5D6E-409C-BE32-E72D297353CC}">
              <c16:uniqueId val="{00000009-89E9-40F3-88FC-A89CD9247807}"/>
            </c:ext>
          </c:extLst>
        </c:ser>
        <c:ser>
          <c:idx val="5"/>
          <c:order val="5"/>
          <c:tx>
            <c:strRef>
              <c:f>問64年齢層!$Y$65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問64年齢層!$S$64</c:f>
              <c:strCache>
                <c:ptCount val="1"/>
                <c:pt idx="0">
                  <c:v>凡例</c:v>
                </c:pt>
              </c:strCache>
            </c:strRef>
          </c:cat>
          <c:val>
            <c:numRef>
              <c:f>問64年齢層!$Y$64</c:f>
              <c:numCache>
                <c:formatCode>General</c:formatCode>
                <c:ptCount val="1"/>
                <c:pt idx="0">
                  <c:v>1</c:v>
                </c:pt>
              </c:numCache>
            </c:numRef>
          </c:val>
          <c:extLst>
            <c:ext xmlns:c16="http://schemas.microsoft.com/office/drawing/2014/chart" uri="{C3380CC4-5D6E-409C-BE32-E72D297353CC}">
              <c16:uniqueId val="{0000000A-89E9-40F3-88FC-A89CD924780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問64年齢層!$T$95</c:f>
              <c:strCache>
                <c:ptCount val="1"/>
                <c:pt idx="0">
                  <c:v>よく見る</c:v>
                </c:pt>
              </c:strCache>
            </c:strRef>
          </c:tx>
          <c:spPr>
            <a:solidFill>
              <a:schemeClr val="accent1"/>
            </a:solidFill>
            <a:ln w="9525">
              <a:solidFill>
                <a:schemeClr val="tx1"/>
              </a:solidFill>
            </a:ln>
            <a:effectLst/>
          </c:spPr>
          <c:invertIfNegative val="0"/>
          <c:dLbls>
            <c:dLbl>
              <c:idx val="0"/>
              <c:layout>
                <c:manualLayout>
                  <c:x val="-8.5015940488841913E-3"/>
                  <c:y val="-4.35655051171710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CF-44FB-BAA1-6707A7F2E3BE}"/>
                </c:ext>
              </c:extLst>
            </c:dLbl>
            <c:dLbl>
              <c:idx val="2"/>
              <c:layout>
                <c:manualLayout>
                  <c:x val="-4.2507970244420826E-3"/>
                  <c:y val="2.887427433534668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7F-447D-976F-2B93477141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問64年齢層!$T$96:$T$104</c:f>
              <c:numCache>
                <c:formatCode>0.0</c:formatCode>
                <c:ptCount val="9"/>
                <c:pt idx="0">
                  <c:v>0</c:v>
                </c:pt>
                <c:pt idx="1">
                  <c:v>3.3</c:v>
                </c:pt>
                <c:pt idx="2">
                  <c:v>1.8</c:v>
                </c:pt>
                <c:pt idx="3">
                  <c:v>2.5</c:v>
                </c:pt>
                <c:pt idx="4">
                  <c:v>9.9</c:v>
                </c:pt>
                <c:pt idx="5">
                  <c:v>10.7</c:v>
                </c:pt>
                <c:pt idx="6">
                  <c:v>11.6</c:v>
                </c:pt>
                <c:pt idx="7">
                  <c:v>10.3</c:v>
                </c:pt>
                <c:pt idx="8">
                  <c:v>9.5</c:v>
                </c:pt>
              </c:numCache>
            </c:numRef>
          </c:val>
          <c:extLst>
            <c:ext xmlns:c16="http://schemas.microsoft.com/office/drawing/2014/chart" uri="{C3380CC4-5D6E-409C-BE32-E72D297353CC}">
              <c16:uniqueId val="{00000000-4AB8-4E71-93C7-D33505626F1B}"/>
            </c:ext>
          </c:extLst>
        </c:ser>
        <c:ser>
          <c:idx val="1"/>
          <c:order val="1"/>
          <c:tx>
            <c:strRef>
              <c:f>問64年齢層!$U$95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問64年齢層!$U$96:$U$104</c:f>
              <c:numCache>
                <c:formatCode>0.0</c:formatCode>
                <c:ptCount val="9"/>
                <c:pt idx="0">
                  <c:v>10.5</c:v>
                </c:pt>
                <c:pt idx="1">
                  <c:v>9.8000000000000007</c:v>
                </c:pt>
                <c:pt idx="2">
                  <c:v>7.9</c:v>
                </c:pt>
                <c:pt idx="3">
                  <c:v>13.2</c:v>
                </c:pt>
                <c:pt idx="4">
                  <c:v>17.399999999999999</c:v>
                </c:pt>
                <c:pt idx="5">
                  <c:v>27.7</c:v>
                </c:pt>
                <c:pt idx="6">
                  <c:v>20</c:v>
                </c:pt>
                <c:pt idx="7">
                  <c:v>20.7</c:v>
                </c:pt>
                <c:pt idx="8">
                  <c:v>24.9</c:v>
                </c:pt>
              </c:numCache>
            </c:numRef>
          </c:val>
          <c:extLst>
            <c:ext xmlns:c16="http://schemas.microsoft.com/office/drawing/2014/chart" uri="{C3380CC4-5D6E-409C-BE32-E72D297353CC}">
              <c16:uniqueId val="{00000001-4AB8-4E71-93C7-D33505626F1B}"/>
            </c:ext>
          </c:extLst>
        </c:ser>
        <c:ser>
          <c:idx val="2"/>
          <c:order val="2"/>
          <c:tx>
            <c:strRef>
              <c:f>問64年齢層!$V$95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問64年齢層!$V$96:$V$104</c:f>
              <c:numCache>
                <c:formatCode>0.0</c:formatCode>
                <c:ptCount val="9"/>
                <c:pt idx="0">
                  <c:v>10.5</c:v>
                </c:pt>
                <c:pt idx="1">
                  <c:v>27.9</c:v>
                </c:pt>
                <c:pt idx="2">
                  <c:v>21.1</c:v>
                </c:pt>
                <c:pt idx="3">
                  <c:v>28.9</c:v>
                </c:pt>
                <c:pt idx="4">
                  <c:v>22.3</c:v>
                </c:pt>
                <c:pt idx="5">
                  <c:v>33</c:v>
                </c:pt>
                <c:pt idx="6">
                  <c:v>20</c:v>
                </c:pt>
                <c:pt idx="7">
                  <c:v>23.9</c:v>
                </c:pt>
                <c:pt idx="8">
                  <c:v>20.100000000000001</c:v>
                </c:pt>
              </c:numCache>
            </c:numRef>
          </c:val>
          <c:extLst>
            <c:ext xmlns:c16="http://schemas.microsoft.com/office/drawing/2014/chart" uri="{C3380CC4-5D6E-409C-BE32-E72D297353CC}">
              <c16:uniqueId val="{00000002-4AB8-4E71-93C7-D33505626F1B}"/>
            </c:ext>
          </c:extLst>
        </c:ser>
        <c:ser>
          <c:idx val="3"/>
          <c:order val="3"/>
          <c:tx>
            <c:strRef>
              <c:f>問64年齢層!$W$95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問64年齢層!$W$96:$W$104</c:f>
              <c:numCache>
                <c:formatCode>0.0</c:formatCode>
                <c:ptCount val="9"/>
                <c:pt idx="0">
                  <c:v>47.4</c:v>
                </c:pt>
                <c:pt idx="1">
                  <c:v>34.4</c:v>
                </c:pt>
                <c:pt idx="2">
                  <c:v>45.6</c:v>
                </c:pt>
                <c:pt idx="3">
                  <c:v>37.6</c:v>
                </c:pt>
                <c:pt idx="4">
                  <c:v>36.4</c:v>
                </c:pt>
                <c:pt idx="5">
                  <c:v>19.600000000000001</c:v>
                </c:pt>
                <c:pt idx="6">
                  <c:v>27.4</c:v>
                </c:pt>
                <c:pt idx="7">
                  <c:v>25</c:v>
                </c:pt>
                <c:pt idx="8">
                  <c:v>24.3</c:v>
                </c:pt>
              </c:numCache>
            </c:numRef>
          </c:val>
          <c:extLst>
            <c:ext xmlns:c16="http://schemas.microsoft.com/office/drawing/2014/chart" uri="{C3380CC4-5D6E-409C-BE32-E72D297353CC}">
              <c16:uniqueId val="{00000003-4AB8-4E71-93C7-D33505626F1B}"/>
            </c:ext>
          </c:extLst>
        </c:ser>
        <c:ser>
          <c:idx val="4"/>
          <c:order val="4"/>
          <c:tx>
            <c:strRef>
              <c:f>問64年齢層!$X$95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問64年齢層!$X$96:$X$104</c:f>
              <c:numCache>
                <c:formatCode>0.0</c:formatCode>
                <c:ptCount val="9"/>
                <c:pt idx="0">
                  <c:v>31.6</c:v>
                </c:pt>
                <c:pt idx="1">
                  <c:v>24.6</c:v>
                </c:pt>
                <c:pt idx="2">
                  <c:v>22.8</c:v>
                </c:pt>
                <c:pt idx="3">
                  <c:v>16.8</c:v>
                </c:pt>
                <c:pt idx="4">
                  <c:v>11.2</c:v>
                </c:pt>
                <c:pt idx="5">
                  <c:v>5.4</c:v>
                </c:pt>
                <c:pt idx="6">
                  <c:v>15.8</c:v>
                </c:pt>
                <c:pt idx="7">
                  <c:v>10.9</c:v>
                </c:pt>
                <c:pt idx="8">
                  <c:v>12.4</c:v>
                </c:pt>
              </c:numCache>
            </c:numRef>
          </c:val>
          <c:extLst>
            <c:ext xmlns:c16="http://schemas.microsoft.com/office/drawing/2014/chart" uri="{C3380CC4-5D6E-409C-BE32-E72D297353CC}">
              <c16:uniqueId val="{00000004-4AB8-4E71-93C7-D33505626F1B}"/>
            </c:ext>
          </c:extLst>
        </c:ser>
        <c:ser>
          <c:idx val="5"/>
          <c:order val="5"/>
          <c:tx>
            <c:strRef>
              <c:f>問64年齢層!$Y$95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F-447D-976F-2B934771412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7F-447D-976F-2B934771412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7F-447D-976F-2B93477141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問64年齢層!$Y$96:$Y$104</c:f>
              <c:numCache>
                <c:formatCode>0.0</c:formatCode>
                <c:ptCount val="9"/>
                <c:pt idx="0">
                  <c:v>0</c:v>
                </c:pt>
                <c:pt idx="1">
                  <c:v>0</c:v>
                </c:pt>
                <c:pt idx="2">
                  <c:v>0.9</c:v>
                </c:pt>
                <c:pt idx="3">
                  <c:v>1</c:v>
                </c:pt>
                <c:pt idx="4">
                  <c:v>2.9</c:v>
                </c:pt>
                <c:pt idx="5">
                  <c:v>3.6</c:v>
                </c:pt>
                <c:pt idx="6">
                  <c:v>5.3</c:v>
                </c:pt>
                <c:pt idx="7">
                  <c:v>9.1999999999999993</c:v>
                </c:pt>
                <c:pt idx="8">
                  <c:v>8.9</c:v>
                </c:pt>
              </c:numCache>
            </c:numRef>
          </c:val>
          <c:extLst>
            <c:ext xmlns:c16="http://schemas.microsoft.com/office/drawing/2014/chart" uri="{C3380CC4-5D6E-409C-BE32-E72D297353CC}">
              <c16:uniqueId val="{00000005-4AB8-4E71-93C7-D33505626F1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問64年齢層!$T$95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FBD-4468-AFC2-057C833E99B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FBD-4468-AFC2-057C833E99B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問64年齢層!$S$94</c:f>
              <c:strCache>
                <c:ptCount val="1"/>
                <c:pt idx="0">
                  <c:v>凡例</c:v>
                </c:pt>
              </c:strCache>
            </c:strRef>
          </c:cat>
          <c:val>
            <c:numRef>
              <c:f>問64年齢層!$T$94</c:f>
              <c:numCache>
                <c:formatCode>General</c:formatCode>
                <c:ptCount val="1"/>
                <c:pt idx="0">
                  <c:v>1</c:v>
                </c:pt>
              </c:numCache>
            </c:numRef>
          </c:val>
          <c:extLst>
            <c:ext xmlns:c16="http://schemas.microsoft.com/office/drawing/2014/chart" uri="{C3380CC4-5D6E-409C-BE32-E72D297353CC}">
              <c16:uniqueId val="{00000002-3FBD-4468-AFC2-057C833E99B7}"/>
            </c:ext>
          </c:extLst>
        </c:ser>
        <c:ser>
          <c:idx val="1"/>
          <c:order val="1"/>
          <c:tx>
            <c:strRef>
              <c:f>問64年齢層!$U$95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FBD-4468-AFC2-057C833E9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問64年齢層!$S$94</c:f>
              <c:strCache>
                <c:ptCount val="1"/>
                <c:pt idx="0">
                  <c:v>凡例</c:v>
                </c:pt>
              </c:strCache>
            </c:strRef>
          </c:cat>
          <c:val>
            <c:numRef>
              <c:f>問64年齢層!$U$94</c:f>
              <c:numCache>
                <c:formatCode>General</c:formatCode>
                <c:ptCount val="1"/>
                <c:pt idx="0">
                  <c:v>1</c:v>
                </c:pt>
              </c:numCache>
            </c:numRef>
          </c:val>
          <c:extLst>
            <c:ext xmlns:c16="http://schemas.microsoft.com/office/drawing/2014/chart" uri="{C3380CC4-5D6E-409C-BE32-E72D297353CC}">
              <c16:uniqueId val="{00000004-3FBD-4468-AFC2-057C833E99B7}"/>
            </c:ext>
          </c:extLst>
        </c:ser>
        <c:ser>
          <c:idx val="2"/>
          <c:order val="2"/>
          <c:tx>
            <c:strRef>
              <c:f>問64年齢層!$V$95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FBD-4468-AFC2-057C833E9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問64年齢層!$S$94</c:f>
              <c:strCache>
                <c:ptCount val="1"/>
                <c:pt idx="0">
                  <c:v>凡例</c:v>
                </c:pt>
              </c:strCache>
            </c:strRef>
          </c:cat>
          <c:val>
            <c:numRef>
              <c:f>問64年齢層!$V$94</c:f>
              <c:numCache>
                <c:formatCode>General</c:formatCode>
                <c:ptCount val="1"/>
                <c:pt idx="0">
                  <c:v>1</c:v>
                </c:pt>
              </c:numCache>
            </c:numRef>
          </c:val>
          <c:extLst>
            <c:ext xmlns:c16="http://schemas.microsoft.com/office/drawing/2014/chart" uri="{C3380CC4-5D6E-409C-BE32-E72D297353CC}">
              <c16:uniqueId val="{00000007-3FBD-4468-AFC2-057C833E99B7}"/>
            </c:ext>
          </c:extLst>
        </c:ser>
        <c:ser>
          <c:idx val="3"/>
          <c:order val="3"/>
          <c:tx>
            <c:strRef>
              <c:f>問64年齢層!$W$95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問64年齢層!$S$94</c:f>
              <c:strCache>
                <c:ptCount val="1"/>
                <c:pt idx="0">
                  <c:v>凡例</c:v>
                </c:pt>
              </c:strCache>
            </c:strRef>
          </c:cat>
          <c:val>
            <c:numRef>
              <c:f>問64年齢層!$W$94</c:f>
              <c:numCache>
                <c:formatCode>General</c:formatCode>
                <c:ptCount val="1"/>
                <c:pt idx="0">
                  <c:v>1</c:v>
                </c:pt>
              </c:numCache>
            </c:numRef>
          </c:val>
          <c:extLst>
            <c:ext xmlns:c16="http://schemas.microsoft.com/office/drawing/2014/chart" uri="{C3380CC4-5D6E-409C-BE32-E72D297353CC}">
              <c16:uniqueId val="{00000008-3FBD-4468-AFC2-057C833E99B7}"/>
            </c:ext>
          </c:extLst>
        </c:ser>
        <c:ser>
          <c:idx val="4"/>
          <c:order val="4"/>
          <c:tx>
            <c:strRef>
              <c:f>問64年齢層!$X$95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問64年齢層!$S$94</c:f>
              <c:strCache>
                <c:ptCount val="1"/>
                <c:pt idx="0">
                  <c:v>凡例</c:v>
                </c:pt>
              </c:strCache>
            </c:strRef>
          </c:cat>
          <c:val>
            <c:numRef>
              <c:f>問64年齢層!$X$94</c:f>
              <c:numCache>
                <c:formatCode>General</c:formatCode>
                <c:ptCount val="1"/>
                <c:pt idx="0">
                  <c:v>1</c:v>
                </c:pt>
              </c:numCache>
            </c:numRef>
          </c:val>
          <c:extLst>
            <c:ext xmlns:c16="http://schemas.microsoft.com/office/drawing/2014/chart" uri="{C3380CC4-5D6E-409C-BE32-E72D297353CC}">
              <c16:uniqueId val="{00000009-3FBD-4468-AFC2-057C833E99B7}"/>
            </c:ext>
          </c:extLst>
        </c:ser>
        <c:ser>
          <c:idx val="5"/>
          <c:order val="5"/>
          <c:tx>
            <c:strRef>
              <c:f>問64年齢層!$Y$95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問64年齢層!$S$94</c:f>
              <c:strCache>
                <c:ptCount val="1"/>
                <c:pt idx="0">
                  <c:v>凡例</c:v>
                </c:pt>
              </c:strCache>
            </c:strRef>
          </c:cat>
          <c:val>
            <c:numRef>
              <c:f>問64年齢層!$Y$94</c:f>
              <c:numCache>
                <c:formatCode>General</c:formatCode>
                <c:ptCount val="1"/>
                <c:pt idx="0">
                  <c:v>1</c:v>
                </c:pt>
              </c:numCache>
            </c:numRef>
          </c:val>
          <c:extLst>
            <c:ext xmlns:c16="http://schemas.microsoft.com/office/drawing/2014/chart" uri="{C3380CC4-5D6E-409C-BE32-E72D297353CC}">
              <c16:uniqueId val="{0000000A-3FBD-4468-AFC2-057C833E99B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問64年齢層!$T$125</c:f>
              <c:strCache>
                <c:ptCount val="1"/>
                <c:pt idx="0">
                  <c:v>よく見る</c:v>
                </c:pt>
              </c:strCache>
            </c:strRef>
          </c:tx>
          <c:spPr>
            <a:solidFill>
              <a:schemeClr val="accent1"/>
            </a:solidFill>
            <a:ln w="9525">
              <a:solidFill>
                <a:schemeClr val="tx1"/>
              </a:solidFill>
            </a:ln>
            <a:effectLst/>
          </c:spPr>
          <c:invertIfNegative val="0"/>
          <c:dLbls>
            <c:dLbl>
              <c:idx val="0"/>
              <c:layout>
                <c:manualLayout>
                  <c:x val="-4.2507970244421087E-3"/>
                  <c:y val="-4.40038166015816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1B-4A4F-A8EC-8EAB7302F287}"/>
                </c:ext>
              </c:extLst>
            </c:dLbl>
            <c:dLbl>
              <c:idx val="3"/>
              <c:layout>
                <c:manualLayout>
                  <c:x val="0"/>
                  <c:y val="-4.4004249715696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9-4D56-AB4C-6744D3493BE4}"/>
                </c:ext>
              </c:extLst>
            </c:dLbl>
            <c:dLbl>
              <c:idx val="4"/>
              <c:layout>
                <c:manualLayout>
                  <c:x val="-2.8338646829614146E-3"/>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1B-4A4F-A8EC-8EAB7302F287}"/>
                </c:ext>
              </c:extLst>
            </c:dLbl>
            <c:dLbl>
              <c:idx val="5"/>
              <c:layout>
                <c:manualLayout>
                  <c:x val="-4.2507970244421087E-3"/>
                  <c:y val="-4.4004105344325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2B-4D44-94D1-C64CB971B5AB}"/>
                </c:ext>
              </c:extLst>
            </c:dLbl>
            <c:dLbl>
              <c:idx val="6"/>
              <c:layout>
                <c:manualLayout>
                  <c:x val="-1.1335458731845554E-2"/>
                  <c:y val="-4.4004105344325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2B-4D44-94D1-C64CB971B5AB}"/>
                </c:ext>
              </c:extLst>
            </c:dLbl>
            <c:dLbl>
              <c:idx val="7"/>
              <c:layout>
                <c:manualLayout>
                  <c:x val="-8.5015940488841653E-3"/>
                  <c:y val="-4.40039609729533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1B-4A4F-A8EC-8EAB7302F287}"/>
                </c:ext>
              </c:extLst>
            </c:dLbl>
            <c:dLbl>
              <c:idx val="8"/>
              <c:layout>
                <c:manualLayout>
                  <c:x val="-4.2507970244421087E-3"/>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2B-4D44-94D1-C64CB971B5A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問64年齢層!$T$126:$T$134</c:f>
              <c:numCache>
                <c:formatCode>0.0</c:formatCode>
                <c:ptCount val="9"/>
                <c:pt idx="0">
                  <c:v>0</c:v>
                </c:pt>
                <c:pt idx="1">
                  <c:v>4.9000000000000004</c:v>
                </c:pt>
                <c:pt idx="2">
                  <c:v>4.4000000000000004</c:v>
                </c:pt>
                <c:pt idx="3">
                  <c:v>0.5</c:v>
                </c:pt>
                <c:pt idx="4">
                  <c:v>1.2</c:v>
                </c:pt>
                <c:pt idx="5">
                  <c:v>0</c:v>
                </c:pt>
                <c:pt idx="6">
                  <c:v>0</c:v>
                </c:pt>
                <c:pt idx="7">
                  <c:v>1.1000000000000001</c:v>
                </c:pt>
                <c:pt idx="8">
                  <c:v>0</c:v>
                </c:pt>
              </c:numCache>
            </c:numRef>
          </c:val>
          <c:extLst>
            <c:ext xmlns:c16="http://schemas.microsoft.com/office/drawing/2014/chart" uri="{C3380CC4-5D6E-409C-BE32-E72D297353CC}">
              <c16:uniqueId val="{00000000-1BB2-42C0-8271-E77C5C177417}"/>
            </c:ext>
          </c:extLst>
        </c:ser>
        <c:ser>
          <c:idx val="1"/>
          <c:order val="1"/>
          <c:tx>
            <c:strRef>
              <c:f>問64年齢層!$U$125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5"/>
              <c:layout>
                <c:manualLayout>
                  <c:x val="4.2507970244420826E-3"/>
                  <c:y val="2.887427433534668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47-4F90-9010-61E8A086EC95}"/>
                </c:ext>
              </c:extLst>
            </c:dLbl>
            <c:dLbl>
              <c:idx val="6"/>
              <c:layout>
                <c:manualLayout>
                  <c:x val="1.1800591876068601E-2"/>
                  <c:y val="-"/>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47-4F90-9010-61E8A086EC95}"/>
                </c:ext>
              </c:extLst>
            </c:dLbl>
            <c:dLbl>
              <c:idx val="7"/>
              <c:layout>
                <c:manualLayout>
                  <c:x val="5.667729365922751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2B-4D44-94D1-C64CB971B5AB}"/>
                </c:ext>
              </c:extLst>
            </c:dLbl>
            <c:dLbl>
              <c:idx val="8"/>
              <c:layout>
                <c:manualLayout>
                  <c:x val="9.2071594132561007E-3"/>
                  <c:y val="1.44371371811189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47-4F90-9010-61E8A086EC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問64年齢層!$U$126:$U$134</c:f>
              <c:numCache>
                <c:formatCode>0.0</c:formatCode>
                <c:ptCount val="9"/>
                <c:pt idx="0">
                  <c:v>10.5</c:v>
                </c:pt>
                <c:pt idx="1">
                  <c:v>6.6</c:v>
                </c:pt>
                <c:pt idx="2">
                  <c:v>14</c:v>
                </c:pt>
                <c:pt idx="3">
                  <c:v>11.7</c:v>
                </c:pt>
                <c:pt idx="4">
                  <c:v>8.3000000000000007</c:v>
                </c:pt>
                <c:pt idx="5">
                  <c:v>3.6</c:v>
                </c:pt>
                <c:pt idx="6">
                  <c:v>1.1000000000000001</c:v>
                </c:pt>
                <c:pt idx="7">
                  <c:v>1.6</c:v>
                </c:pt>
                <c:pt idx="8">
                  <c:v>2.4</c:v>
                </c:pt>
              </c:numCache>
            </c:numRef>
          </c:val>
          <c:extLst>
            <c:ext xmlns:c16="http://schemas.microsoft.com/office/drawing/2014/chart" uri="{C3380CC4-5D6E-409C-BE32-E72D297353CC}">
              <c16:uniqueId val="{00000001-1BB2-42C0-8271-E77C5C177417}"/>
            </c:ext>
          </c:extLst>
        </c:ser>
        <c:ser>
          <c:idx val="2"/>
          <c:order val="2"/>
          <c:tx>
            <c:strRef>
              <c:f>問64年齢層!$V$125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dLbl>
              <c:idx val="6"/>
              <c:layout>
                <c:manualLayout>
                  <c:x val="9.7384532565735343E-3"/>
                  <c:y val="-"/>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47-4F90-9010-61E8A086EC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問64年齢層!$V$126:$V$134</c:f>
              <c:numCache>
                <c:formatCode>0.0</c:formatCode>
                <c:ptCount val="9"/>
                <c:pt idx="0">
                  <c:v>15.8</c:v>
                </c:pt>
                <c:pt idx="1">
                  <c:v>24.6</c:v>
                </c:pt>
                <c:pt idx="2">
                  <c:v>14.9</c:v>
                </c:pt>
                <c:pt idx="3">
                  <c:v>19.8</c:v>
                </c:pt>
                <c:pt idx="4">
                  <c:v>16.899999999999999</c:v>
                </c:pt>
                <c:pt idx="5">
                  <c:v>24.1</c:v>
                </c:pt>
                <c:pt idx="6">
                  <c:v>10.5</c:v>
                </c:pt>
                <c:pt idx="7">
                  <c:v>22.3</c:v>
                </c:pt>
                <c:pt idx="8">
                  <c:v>18.899999999999999</c:v>
                </c:pt>
              </c:numCache>
            </c:numRef>
          </c:val>
          <c:extLst>
            <c:ext xmlns:c16="http://schemas.microsoft.com/office/drawing/2014/chart" uri="{C3380CC4-5D6E-409C-BE32-E72D297353CC}">
              <c16:uniqueId val="{00000002-1BB2-42C0-8271-E77C5C177417}"/>
            </c:ext>
          </c:extLst>
        </c:ser>
        <c:ser>
          <c:idx val="3"/>
          <c:order val="3"/>
          <c:tx>
            <c:strRef>
              <c:f>問64年齢層!$W$125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問64年齢層!$W$126:$W$134</c:f>
              <c:numCache>
                <c:formatCode>0.0</c:formatCode>
                <c:ptCount val="9"/>
                <c:pt idx="0">
                  <c:v>42.1</c:v>
                </c:pt>
                <c:pt idx="1">
                  <c:v>32.799999999999997</c:v>
                </c:pt>
                <c:pt idx="2">
                  <c:v>39.5</c:v>
                </c:pt>
                <c:pt idx="3">
                  <c:v>40.1</c:v>
                </c:pt>
                <c:pt idx="4">
                  <c:v>45</c:v>
                </c:pt>
                <c:pt idx="5">
                  <c:v>42</c:v>
                </c:pt>
                <c:pt idx="6">
                  <c:v>42.1</c:v>
                </c:pt>
                <c:pt idx="7">
                  <c:v>42.4</c:v>
                </c:pt>
                <c:pt idx="8">
                  <c:v>36.1</c:v>
                </c:pt>
              </c:numCache>
            </c:numRef>
          </c:val>
          <c:extLst>
            <c:ext xmlns:c16="http://schemas.microsoft.com/office/drawing/2014/chart" uri="{C3380CC4-5D6E-409C-BE32-E72D297353CC}">
              <c16:uniqueId val="{00000003-1BB2-42C0-8271-E77C5C177417}"/>
            </c:ext>
          </c:extLst>
        </c:ser>
        <c:ser>
          <c:idx val="4"/>
          <c:order val="4"/>
          <c:tx>
            <c:strRef>
              <c:f>問64年齢層!$X$125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問64年齢層!$X$126:$X$134</c:f>
              <c:numCache>
                <c:formatCode>0.0</c:formatCode>
                <c:ptCount val="9"/>
                <c:pt idx="0">
                  <c:v>31.6</c:v>
                </c:pt>
                <c:pt idx="1">
                  <c:v>31.1</c:v>
                </c:pt>
                <c:pt idx="2">
                  <c:v>27.2</c:v>
                </c:pt>
                <c:pt idx="3">
                  <c:v>26.9</c:v>
                </c:pt>
                <c:pt idx="4">
                  <c:v>25.6</c:v>
                </c:pt>
                <c:pt idx="5">
                  <c:v>27.7</c:v>
                </c:pt>
                <c:pt idx="6">
                  <c:v>38.9</c:v>
                </c:pt>
                <c:pt idx="7">
                  <c:v>23.9</c:v>
                </c:pt>
                <c:pt idx="8">
                  <c:v>29</c:v>
                </c:pt>
              </c:numCache>
            </c:numRef>
          </c:val>
          <c:extLst>
            <c:ext xmlns:c16="http://schemas.microsoft.com/office/drawing/2014/chart" uri="{C3380CC4-5D6E-409C-BE32-E72D297353CC}">
              <c16:uniqueId val="{00000004-1BB2-42C0-8271-E77C5C177417}"/>
            </c:ext>
          </c:extLst>
        </c:ser>
        <c:ser>
          <c:idx val="5"/>
          <c:order val="5"/>
          <c:tx>
            <c:strRef>
              <c:f>問64年齢層!$Y$125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39-4D56-AB4C-6744D3493BE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9-4D56-AB4C-6744D3493BE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39-4D56-AB4C-6744D3493BE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問64年齢層!$Y$126:$Y$134</c:f>
              <c:numCache>
                <c:formatCode>0.0</c:formatCode>
                <c:ptCount val="9"/>
                <c:pt idx="0">
                  <c:v>0</c:v>
                </c:pt>
                <c:pt idx="1">
                  <c:v>0</c:v>
                </c:pt>
                <c:pt idx="2">
                  <c:v>0</c:v>
                </c:pt>
                <c:pt idx="3">
                  <c:v>1</c:v>
                </c:pt>
                <c:pt idx="4">
                  <c:v>2.9</c:v>
                </c:pt>
                <c:pt idx="5">
                  <c:v>2.7</c:v>
                </c:pt>
                <c:pt idx="6">
                  <c:v>7.4</c:v>
                </c:pt>
                <c:pt idx="7">
                  <c:v>8.6999999999999993</c:v>
                </c:pt>
                <c:pt idx="8">
                  <c:v>13.6</c:v>
                </c:pt>
              </c:numCache>
            </c:numRef>
          </c:val>
          <c:extLst>
            <c:ext xmlns:c16="http://schemas.microsoft.com/office/drawing/2014/chart" uri="{C3380CC4-5D6E-409C-BE32-E72D297353CC}">
              <c16:uniqueId val="{00000005-1BB2-42C0-8271-E77C5C17741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問64年齢層!$T$125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58A-465F-B28C-62BCC86EDB2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58A-465F-B28C-62BCC86EDB2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問64年齢層!$S$124</c:f>
              <c:strCache>
                <c:ptCount val="1"/>
                <c:pt idx="0">
                  <c:v>凡例</c:v>
                </c:pt>
              </c:strCache>
            </c:strRef>
          </c:cat>
          <c:val>
            <c:numRef>
              <c:f>問64年齢層!$T$124</c:f>
              <c:numCache>
                <c:formatCode>General</c:formatCode>
                <c:ptCount val="1"/>
                <c:pt idx="0">
                  <c:v>1</c:v>
                </c:pt>
              </c:numCache>
            </c:numRef>
          </c:val>
          <c:extLst>
            <c:ext xmlns:c16="http://schemas.microsoft.com/office/drawing/2014/chart" uri="{C3380CC4-5D6E-409C-BE32-E72D297353CC}">
              <c16:uniqueId val="{00000002-058A-465F-B28C-62BCC86EDB2A}"/>
            </c:ext>
          </c:extLst>
        </c:ser>
        <c:ser>
          <c:idx val="1"/>
          <c:order val="1"/>
          <c:tx>
            <c:strRef>
              <c:f>問64年齢層!$U$125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58A-465F-B28C-62BCC86EDB2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問64年齢層!$S$124</c:f>
              <c:strCache>
                <c:ptCount val="1"/>
                <c:pt idx="0">
                  <c:v>凡例</c:v>
                </c:pt>
              </c:strCache>
            </c:strRef>
          </c:cat>
          <c:val>
            <c:numRef>
              <c:f>問64年齢層!$U$124</c:f>
              <c:numCache>
                <c:formatCode>General</c:formatCode>
                <c:ptCount val="1"/>
                <c:pt idx="0">
                  <c:v>1</c:v>
                </c:pt>
              </c:numCache>
            </c:numRef>
          </c:val>
          <c:extLst>
            <c:ext xmlns:c16="http://schemas.microsoft.com/office/drawing/2014/chart" uri="{C3380CC4-5D6E-409C-BE32-E72D297353CC}">
              <c16:uniqueId val="{00000004-058A-465F-B28C-62BCC86EDB2A}"/>
            </c:ext>
          </c:extLst>
        </c:ser>
        <c:ser>
          <c:idx val="2"/>
          <c:order val="2"/>
          <c:tx>
            <c:strRef>
              <c:f>問64年齢層!$V$125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58A-465F-B28C-62BCC86EDB2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問64年齢層!$S$124</c:f>
              <c:strCache>
                <c:ptCount val="1"/>
                <c:pt idx="0">
                  <c:v>凡例</c:v>
                </c:pt>
              </c:strCache>
            </c:strRef>
          </c:cat>
          <c:val>
            <c:numRef>
              <c:f>問64年齢層!$V$124</c:f>
              <c:numCache>
                <c:formatCode>General</c:formatCode>
                <c:ptCount val="1"/>
                <c:pt idx="0">
                  <c:v>1</c:v>
                </c:pt>
              </c:numCache>
            </c:numRef>
          </c:val>
          <c:extLst>
            <c:ext xmlns:c16="http://schemas.microsoft.com/office/drawing/2014/chart" uri="{C3380CC4-5D6E-409C-BE32-E72D297353CC}">
              <c16:uniqueId val="{00000007-058A-465F-B28C-62BCC86EDB2A}"/>
            </c:ext>
          </c:extLst>
        </c:ser>
        <c:ser>
          <c:idx val="3"/>
          <c:order val="3"/>
          <c:tx>
            <c:strRef>
              <c:f>問64年齢層!$W$125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問64年齢層!$S$124</c:f>
              <c:strCache>
                <c:ptCount val="1"/>
                <c:pt idx="0">
                  <c:v>凡例</c:v>
                </c:pt>
              </c:strCache>
            </c:strRef>
          </c:cat>
          <c:val>
            <c:numRef>
              <c:f>問64年齢層!$W$124</c:f>
              <c:numCache>
                <c:formatCode>General</c:formatCode>
                <c:ptCount val="1"/>
                <c:pt idx="0">
                  <c:v>1</c:v>
                </c:pt>
              </c:numCache>
            </c:numRef>
          </c:val>
          <c:extLst>
            <c:ext xmlns:c16="http://schemas.microsoft.com/office/drawing/2014/chart" uri="{C3380CC4-5D6E-409C-BE32-E72D297353CC}">
              <c16:uniqueId val="{00000008-058A-465F-B28C-62BCC86EDB2A}"/>
            </c:ext>
          </c:extLst>
        </c:ser>
        <c:ser>
          <c:idx val="4"/>
          <c:order val="4"/>
          <c:tx>
            <c:strRef>
              <c:f>問64年齢層!$X$125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問64年齢層!$S$124</c:f>
              <c:strCache>
                <c:ptCount val="1"/>
                <c:pt idx="0">
                  <c:v>凡例</c:v>
                </c:pt>
              </c:strCache>
            </c:strRef>
          </c:cat>
          <c:val>
            <c:numRef>
              <c:f>問64年齢層!$X$124</c:f>
              <c:numCache>
                <c:formatCode>General</c:formatCode>
                <c:ptCount val="1"/>
                <c:pt idx="0">
                  <c:v>1</c:v>
                </c:pt>
              </c:numCache>
            </c:numRef>
          </c:val>
          <c:extLst>
            <c:ext xmlns:c16="http://schemas.microsoft.com/office/drawing/2014/chart" uri="{C3380CC4-5D6E-409C-BE32-E72D297353CC}">
              <c16:uniqueId val="{00000009-058A-465F-B28C-62BCC86EDB2A}"/>
            </c:ext>
          </c:extLst>
        </c:ser>
        <c:ser>
          <c:idx val="5"/>
          <c:order val="5"/>
          <c:tx>
            <c:strRef>
              <c:f>問64年齢層!$Y$125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問64年齢層!$S$124</c:f>
              <c:strCache>
                <c:ptCount val="1"/>
                <c:pt idx="0">
                  <c:v>凡例</c:v>
                </c:pt>
              </c:strCache>
            </c:strRef>
          </c:cat>
          <c:val>
            <c:numRef>
              <c:f>問64年齢層!$Y$124</c:f>
              <c:numCache>
                <c:formatCode>General</c:formatCode>
                <c:ptCount val="1"/>
                <c:pt idx="0">
                  <c:v>1</c:v>
                </c:pt>
              </c:numCache>
            </c:numRef>
          </c:val>
          <c:extLst>
            <c:ext xmlns:c16="http://schemas.microsoft.com/office/drawing/2014/chart" uri="{C3380CC4-5D6E-409C-BE32-E72D297353CC}">
              <c16:uniqueId val="{0000000A-058A-465F-B28C-62BCC86EDB2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問64年齢層!$T$155</c:f>
              <c:strCache>
                <c:ptCount val="1"/>
                <c:pt idx="0">
                  <c:v>よく見る</c:v>
                </c:pt>
              </c:strCache>
            </c:strRef>
          </c:tx>
          <c:spPr>
            <a:solidFill>
              <a:schemeClr val="accent1"/>
            </a:solidFill>
            <a:ln w="9525">
              <a:solidFill>
                <a:schemeClr val="tx1"/>
              </a:solidFill>
            </a:ln>
            <a:effectLst/>
          </c:spPr>
          <c:invertIfNegative val="0"/>
          <c:dLbls>
            <c:dLbl>
              <c:idx val="0"/>
              <c:layout>
                <c:manualLayout>
                  <c:x val="-4.1982589583315924E-2"/>
                  <c:y val="-3.1916323507947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6A-4AD9-A640-21856E2359F2}"/>
                </c:ext>
              </c:extLst>
            </c:dLbl>
            <c:dLbl>
              <c:idx val="1"/>
              <c:layout>
                <c:manualLayout>
                  <c:x val="-1.2183275177744146E-2"/>
                  <c:y val="-4.50746190653079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6A-4AD9-A640-21856E2359F2}"/>
                </c:ext>
              </c:extLst>
            </c:dLbl>
            <c:dLbl>
              <c:idx val="2"/>
              <c:layout>
                <c:manualLayout>
                  <c:x val="-1.3687789557654973E-2"/>
                  <c:y val="-4.35653607457994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6A-4AD9-A640-21856E2359F2}"/>
                </c:ext>
              </c:extLst>
            </c:dLbl>
            <c:dLbl>
              <c:idx val="3"/>
              <c:layout>
                <c:manualLayout>
                  <c:x val="-8.5015940488841913E-3"/>
                  <c:y val="-4.32415357591284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6A-4AD9-A640-21856E2359F2}"/>
                </c:ext>
              </c:extLst>
            </c:dLbl>
            <c:dLbl>
              <c:idx val="4"/>
              <c:layout>
                <c:manualLayout>
                  <c:x val="-1.6959452863291157E-2"/>
                  <c:y val="-4.50749078080513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6A-4AD9-A640-21856E2359F2}"/>
                </c:ext>
              </c:extLst>
            </c:dLbl>
            <c:dLbl>
              <c:idx val="5"/>
              <c:layout>
                <c:manualLayout>
                  <c:x val="-3.3962640961059463E-2"/>
                  <c:y val="-3.2564262224032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6A-4AD9-A640-21856E2359F2}"/>
                </c:ext>
              </c:extLst>
            </c:dLbl>
            <c:dLbl>
              <c:idx val="6"/>
              <c:layout>
                <c:manualLayout>
                  <c:x val="-4.2507970244420858E-2"/>
                  <c:y val="-3.40742424003991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6A-4AD9-A640-21856E2359F2}"/>
                </c:ext>
              </c:extLst>
            </c:dLbl>
            <c:dLbl>
              <c:idx val="7"/>
              <c:layout>
                <c:manualLayout>
                  <c:x val="-1.6959452863291133E-2"/>
                  <c:y val="-4.4751227192752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06A-4AD9-A640-21856E2359F2}"/>
                </c:ext>
              </c:extLst>
            </c:dLbl>
            <c:dLbl>
              <c:idx val="8"/>
              <c:layout>
                <c:manualLayout>
                  <c:x val="-1.7003188097768358E-2"/>
                  <c:y val="-4.1731844325504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6A-4AD9-A640-21856E2359F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solidFill>
                        <a:schemeClr val="tx1"/>
                      </a:solidFill>
                    </a:ln>
                  </c:spPr>
                </c15:leaderLines>
              </c:ext>
            </c:extLst>
          </c:dLbls>
          <c:cat>
            <c:strRef>
              <c:f>問64年齢層!$S$156:$S$164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問64年齢層!$T$156:$T$164</c:f>
              <c:numCache>
                <c:formatCode>0.0</c:formatCode>
                <c:ptCount val="9"/>
                <c:pt idx="0">
                  <c:v>0</c:v>
                </c:pt>
                <c:pt idx="1">
                  <c:v>0</c:v>
                </c:pt>
                <c:pt idx="2">
                  <c:v>0</c:v>
                </c:pt>
                <c:pt idx="3">
                  <c:v>0</c:v>
                </c:pt>
                <c:pt idx="4">
                  <c:v>0.8</c:v>
                </c:pt>
                <c:pt idx="5">
                  <c:v>0</c:v>
                </c:pt>
                <c:pt idx="6">
                  <c:v>0</c:v>
                </c:pt>
                <c:pt idx="7">
                  <c:v>0.5</c:v>
                </c:pt>
                <c:pt idx="8">
                  <c:v>0</c:v>
                </c:pt>
              </c:numCache>
            </c:numRef>
          </c:val>
          <c:extLst>
            <c:ext xmlns:c16="http://schemas.microsoft.com/office/drawing/2014/chart" uri="{C3380CC4-5D6E-409C-BE32-E72D297353CC}">
              <c16:uniqueId val="{00000000-4496-478F-A2C0-61592CE0177D}"/>
            </c:ext>
          </c:extLst>
        </c:ser>
        <c:ser>
          <c:idx val="1"/>
          <c:order val="1"/>
          <c:tx>
            <c:strRef>
              <c:f>問64年齢層!$U$155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0"/>
              <c:layout>
                <c:manualLayout>
                  <c:x val="1.4169323414806943E-3"/>
                  <c:y val="-4.40030947447232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6A-4AD9-A640-21856E2359F2}"/>
                </c:ext>
              </c:extLst>
            </c:dLbl>
            <c:dLbl>
              <c:idx val="1"/>
              <c:layout>
                <c:manualLayout>
                  <c:x val="1.1059882126848889E-2"/>
                  <c:y val="3.36140793926858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FB-49DB-A4FD-01CEBB785F84}"/>
                </c:ext>
              </c:extLst>
            </c:dLbl>
            <c:dLbl>
              <c:idx val="2"/>
              <c:layout>
                <c:manualLayout>
                  <c:x val="8.5015940488841393E-3"/>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6A-4AD9-A640-21856E2359F2}"/>
                </c:ext>
              </c:extLst>
            </c:dLbl>
            <c:dLbl>
              <c:idx val="3"/>
              <c:layout>
                <c:manualLayout>
                  <c:x val="1.4169323414806683E-3"/>
                  <c:y val="1.44371371743961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6A-4AD9-A640-21856E2359F2}"/>
                </c:ext>
              </c:extLst>
            </c:dLbl>
            <c:dLbl>
              <c:idx val="4"/>
              <c:layout>
                <c:manualLayout>
                  <c:x val="7.0846617074034456E-3"/>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6A-4AD9-A640-21856E2359F2}"/>
                </c:ext>
              </c:extLst>
            </c:dLbl>
            <c:dLbl>
              <c:idx val="5"/>
              <c:layout>
                <c:manualLayout>
                  <c:x val="4.2507970244420826E-3"/>
                  <c:y val="-4.40042497156965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6A-4AD9-A640-21856E2359F2}"/>
                </c:ext>
              </c:extLst>
            </c:dLbl>
            <c:dLbl>
              <c:idx val="6"/>
              <c:layout>
                <c:manualLayout>
                  <c:x val="2.8338646829613626E-3"/>
                  <c:y val="-4.40039609729533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FB-49DB-A4FD-01CEBB785F84}"/>
                </c:ext>
              </c:extLst>
            </c:dLbl>
            <c:dLbl>
              <c:idx val="7"/>
              <c:layout>
                <c:manualLayout>
                  <c:x val="8.5015940488841653E-3"/>
                  <c:y val="2.887427434879231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6A-4AD9-A640-21856E2359F2}"/>
                </c:ext>
              </c:extLst>
            </c:dLbl>
            <c:dLbl>
              <c:idx val="8"/>
              <c:layout>
                <c:manualLayout>
                  <c:x val="8.5015940488841653E-3"/>
                  <c:y val="1.44371371811189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FB-49DB-A4FD-01CEBB785F8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問64年齢層!$U$156:$U$164</c:f>
              <c:numCache>
                <c:formatCode>0.0</c:formatCode>
                <c:ptCount val="9"/>
                <c:pt idx="0">
                  <c:v>0</c:v>
                </c:pt>
                <c:pt idx="1">
                  <c:v>1.6</c:v>
                </c:pt>
                <c:pt idx="2">
                  <c:v>2.6</c:v>
                </c:pt>
                <c:pt idx="3">
                  <c:v>4.0999999999999996</c:v>
                </c:pt>
                <c:pt idx="4">
                  <c:v>1.7</c:v>
                </c:pt>
                <c:pt idx="5">
                  <c:v>0.9</c:v>
                </c:pt>
                <c:pt idx="6">
                  <c:v>0</c:v>
                </c:pt>
                <c:pt idx="7">
                  <c:v>1.1000000000000001</c:v>
                </c:pt>
                <c:pt idx="8">
                  <c:v>2.4</c:v>
                </c:pt>
              </c:numCache>
            </c:numRef>
          </c:val>
          <c:extLst>
            <c:ext xmlns:c16="http://schemas.microsoft.com/office/drawing/2014/chart" uri="{C3380CC4-5D6E-409C-BE32-E72D297353CC}">
              <c16:uniqueId val="{00000001-4496-478F-A2C0-61592CE0177D}"/>
            </c:ext>
          </c:extLst>
        </c:ser>
        <c:ser>
          <c:idx val="2"/>
          <c:order val="2"/>
          <c:tx>
            <c:strRef>
              <c:f>問64年齢層!$V$155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dLbl>
              <c:idx val="2"/>
              <c:layout>
                <c:manualLayout>
                  <c:x val="5.6677293659227251E-3"/>
                  <c:y val="2.887427433534668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73-4350-9502-D084BCD443A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問64年齢層!$V$156:$V$164</c:f>
              <c:numCache>
                <c:formatCode>0.0</c:formatCode>
                <c:ptCount val="9"/>
                <c:pt idx="0">
                  <c:v>5.3</c:v>
                </c:pt>
                <c:pt idx="1">
                  <c:v>14.8</c:v>
                </c:pt>
                <c:pt idx="2">
                  <c:v>7.9</c:v>
                </c:pt>
                <c:pt idx="3">
                  <c:v>15.2</c:v>
                </c:pt>
                <c:pt idx="4">
                  <c:v>14</c:v>
                </c:pt>
                <c:pt idx="5">
                  <c:v>25.9</c:v>
                </c:pt>
                <c:pt idx="6">
                  <c:v>12.6</c:v>
                </c:pt>
                <c:pt idx="7">
                  <c:v>19.600000000000001</c:v>
                </c:pt>
                <c:pt idx="8">
                  <c:v>14.8</c:v>
                </c:pt>
              </c:numCache>
            </c:numRef>
          </c:val>
          <c:extLst>
            <c:ext xmlns:c16="http://schemas.microsoft.com/office/drawing/2014/chart" uri="{C3380CC4-5D6E-409C-BE32-E72D297353CC}">
              <c16:uniqueId val="{00000002-4496-478F-A2C0-61592CE0177D}"/>
            </c:ext>
          </c:extLst>
        </c:ser>
        <c:ser>
          <c:idx val="3"/>
          <c:order val="3"/>
          <c:tx>
            <c:strRef>
              <c:f>問64年齢層!$W$155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問64年齢層!$W$156:$W$164</c:f>
              <c:numCache>
                <c:formatCode>0.0</c:formatCode>
                <c:ptCount val="9"/>
                <c:pt idx="0">
                  <c:v>63.2</c:v>
                </c:pt>
                <c:pt idx="1">
                  <c:v>44.3</c:v>
                </c:pt>
                <c:pt idx="2">
                  <c:v>56.1</c:v>
                </c:pt>
                <c:pt idx="3">
                  <c:v>46.7</c:v>
                </c:pt>
                <c:pt idx="4">
                  <c:v>53.3</c:v>
                </c:pt>
                <c:pt idx="5">
                  <c:v>41.1</c:v>
                </c:pt>
                <c:pt idx="6">
                  <c:v>42.1</c:v>
                </c:pt>
                <c:pt idx="7">
                  <c:v>45.7</c:v>
                </c:pt>
                <c:pt idx="8">
                  <c:v>39.1</c:v>
                </c:pt>
              </c:numCache>
            </c:numRef>
          </c:val>
          <c:extLst>
            <c:ext xmlns:c16="http://schemas.microsoft.com/office/drawing/2014/chart" uri="{C3380CC4-5D6E-409C-BE32-E72D297353CC}">
              <c16:uniqueId val="{00000003-4496-478F-A2C0-61592CE0177D}"/>
            </c:ext>
          </c:extLst>
        </c:ser>
        <c:ser>
          <c:idx val="4"/>
          <c:order val="4"/>
          <c:tx>
            <c:strRef>
              <c:f>問64年齢層!$X$155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問64年齢層!$X$156:$X$164</c:f>
              <c:numCache>
                <c:formatCode>0.0</c:formatCode>
                <c:ptCount val="9"/>
                <c:pt idx="0">
                  <c:v>31.6</c:v>
                </c:pt>
                <c:pt idx="1">
                  <c:v>39.299999999999997</c:v>
                </c:pt>
                <c:pt idx="2">
                  <c:v>32.5</c:v>
                </c:pt>
                <c:pt idx="3">
                  <c:v>33</c:v>
                </c:pt>
                <c:pt idx="4">
                  <c:v>27.3</c:v>
                </c:pt>
                <c:pt idx="5">
                  <c:v>29.5</c:v>
                </c:pt>
                <c:pt idx="6">
                  <c:v>37.9</c:v>
                </c:pt>
                <c:pt idx="7">
                  <c:v>24.5</c:v>
                </c:pt>
                <c:pt idx="8">
                  <c:v>30.8</c:v>
                </c:pt>
              </c:numCache>
            </c:numRef>
          </c:val>
          <c:extLst>
            <c:ext xmlns:c16="http://schemas.microsoft.com/office/drawing/2014/chart" uri="{C3380CC4-5D6E-409C-BE32-E72D297353CC}">
              <c16:uniqueId val="{00000004-4496-478F-A2C0-61592CE0177D}"/>
            </c:ext>
          </c:extLst>
        </c:ser>
        <c:ser>
          <c:idx val="5"/>
          <c:order val="5"/>
          <c:tx>
            <c:strRef>
              <c:f>問64年齢層!$Y$155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73-4350-9502-D084BCD443A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73-4350-9502-D084BCD443A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73-4350-9502-D084BCD443A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問64年齢層!$S$156:$S$164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問64年齢層!$Y$156:$Y$164</c:f>
              <c:numCache>
                <c:formatCode>0.0</c:formatCode>
                <c:ptCount val="9"/>
                <c:pt idx="0">
                  <c:v>0</c:v>
                </c:pt>
                <c:pt idx="1">
                  <c:v>0</c:v>
                </c:pt>
                <c:pt idx="2">
                  <c:v>0.9</c:v>
                </c:pt>
                <c:pt idx="3">
                  <c:v>1</c:v>
                </c:pt>
                <c:pt idx="4">
                  <c:v>2.9</c:v>
                </c:pt>
                <c:pt idx="5">
                  <c:v>2.7</c:v>
                </c:pt>
                <c:pt idx="6">
                  <c:v>7.4</c:v>
                </c:pt>
                <c:pt idx="7">
                  <c:v>8.6999999999999993</c:v>
                </c:pt>
                <c:pt idx="8">
                  <c:v>13</c:v>
                </c:pt>
              </c:numCache>
            </c:numRef>
          </c:val>
          <c:extLst>
            <c:ext xmlns:c16="http://schemas.microsoft.com/office/drawing/2014/chart" uri="{C3380CC4-5D6E-409C-BE32-E72D297353CC}">
              <c16:uniqueId val="{00000005-4496-478F-A2C0-61592CE0177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問64年齢層!$T$155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0C1-4234-B7C2-11C548B8A59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0C1-4234-B7C2-11C548B8A59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問64年齢層!$S$154</c:f>
              <c:strCache>
                <c:ptCount val="1"/>
                <c:pt idx="0">
                  <c:v>凡例</c:v>
                </c:pt>
              </c:strCache>
            </c:strRef>
          </c:cat>
          <c:val>
            <c:numRef>
              <c:f>問64年齢層!$T$154</c:f>
              <c:numCache>
                <c:formatCode>General</c:formatCode>
                <c:ptCount val="1"/>
                <c:pt idx="0">
                  <c:v>1</c:v>
                </c:pt>
              </c:numCache>
            </c:numRef>
          </c:val>
          <c:extLst>
            <c:ext xmlns:c16="http://schemas.microsoft.com/office/drawing/2014/chart" uri="{C3380CC4-5D6E-409C-BE32-E72D297353CC}">
              <c16:uniqueId val="{00000002-30C1-4234-B7C2-11C548B8A59D}"/>
            </c:ext>
          </c:extLst>
        </c:ser>
        <c:ser>
          <c:idx val="1"/>
          <c:order val="1"/>
          <c:tx>
            <c:strRef>
              <c:f>問64年齢層!$U$155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0C1-4234-B7C2-11C548B8A5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問64年齢層!$S$154</c:f>
              <c:strCache>
                <c:ptCount val="1"/>
                <c:pt idx="0">
                  <c:v>凡例</c:v>
                </c:pt>
              </c:strCache>
            </c:strRef>
          </c:cat>
          <c:val>
            <c:numRef>
              <c:f>問64年齢層!$U$154</c:f>
              <c:numCache>
                <c:formatCode>General</c:formatCode>
                <c:ptCount val="1"/>
                <c:pt idx="0">
                  <c:v>1</c:v>
                </c:pt>
              </c:numCache>
            </c:numRef>
          </c:val>
          <c:extLst>
            <c:ext xmlns:c16="http://schemas.microsoft.com/office/drawing/2014/chart" uri="{C3380CC4-5D6E-409C-BE32-E72D297353CC}">
              <c16:uniqueId val="{00000004-30C1-4234-B7C2-11C548B8A59D}"/>
            </c:ext>
          </c:extLst>
        </c:ser>
        <c:ser>
          <c:idx val="2"/>
          <c:order val="2"/>
          <c:tx>
            <c:strRef>
              <c:f>問64年齢層!$V$155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0C1-4234-B7C2-11C548B8A5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問64年齢層!$S$154</c:f>
              <c:strCache>
                <c:ptCount val="1"/>
                <c:pt idx="0">
                  <c:v>凡例</c:v>
                </c:pt>
              </c:strCache>
            </c:strRef>
          </c:cat>
          <c:val>
            <c:numRef>
              <c:f>問64年齢層!$V$154</c:f>
              <c:numCache>
                <c:formatCode>General</c:formatCode>
                <c:ptCount val="1"/>
                <c:pt idx="0">
                  <c:v>1</c:v>
                </c:pt>
              </c:numCache>
            </c:numRef>
          </c:val>
          <c:extLst>
            <c:ext xmlns:c16="http://schemas.microsoft.com/office/drawing/2014/chart" uri="{C3380CC4-5D6E-409C-BE32-E72D297353CC}">
              <c16:uniqueId val="{00000007-30C1-4234-B7C2-11C548B8A59D}"/>
            </c:ext>
          </c:extLst>
        </c:ser>
        <c:ser>
          <c:idx val="3"/>
          <c:order val="3"/>
          <c:tx>
            <c:strRef>
              <c:f>問64年齢層!$W$155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問64年齢層!$S$154</c:f>
              <c:strCache>
                <c:ptCount val="1"/>
                <c:pt idx="0">
                  <c:v>凡例</c:v>
                </c:pt>
              </c:strCache>
            </c:strRef>
          </c:cat>
          <c:val>
            <c:numRef>
              <c:f>問64年齢層!$W$154</c:f>
              <c:numCache>
                <c:formatCode>General</c:formatCode>
                <c:ptCount val="1"/>
                <c:pt idx="0">
                  <c:v>1</c:v>
                </c:pt>
              </c:numCache>
            </c:numRef>
          </c:val>
          <c:extLst>
            <c:ext xmlns:c16="http://schemas.microsoft.com/office/drawing/2014/chart" uri="{C3380CC4-5D6E-409C-BE32-E72D297353CC}">
              <c16:uniqueId val="{00000008-30C1-4234-B7C2-11C548B8A59D}"/>
            </c:ext>
          </c:extLst>
        </c:ser>
        <c:ser>
          <c:idx val="4"/>
          <c:order val="4"/>
          <c:tx>
            <c:strRef>
              <c:f>問64年齢層!$X$155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問64年齢層!$S$154</c:f>
              <c:strCache>
                <c:ptCount val="1"/>
                <c:pt idx="0">
                  <c:v>凡例</c:v>
                </c:pt>
              </c:strCache>
            </c:strRef>
          </c:cat>
          <c:val>
            <c:numRef>
              <c:f>問64年齢層!$X$154</c:f>
              <c:numCache>
                <c:formatCode>General</c:formatCode>
                <c:ptCount val="1"/>
                <c:pt idx="0">
                  <c:v>1</c:v>
                </c:pt>
              </c:numCache>
            </c:numRef>
          </c:val>
          <c:extLst>
            <c:ext xmlns:c16="http://schemas.microsoft.com/office/drawing/2014/chart" uri="{C3380CC4-5D6E-409C-BE32-E72D297353CC}">
              <c16:uniqueId val="{00000009-30C1-4234-B7C2-11C548B8A59D}"/>
            </c:ext>
          </c:extLst>
        </c:ser>
        <c:ser>
          <c:idx val="5"/>
          <c:order val="5"/>
          <c:tx>
            <c:strRef>
              <c:f>問64年齢層!$Y$155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問64年齢層!$S$154</c:f>
              <c:strCache>
                <c:ptCount val="1"/>
                <c:pt idx="0">
                  <c:v>凡例</c:v>
                </c:pt>
              </c:strCache>
            </c:strRef>
          </c:cat>
          <c:val>
            <c:numRef>
              <c:f>問64年齢層!$Y$154</c:f>
              <c:numCache>
                <c:formatCode>General</c:formatCode>
                <c:ptCount val="1"/>
                <c:pt idx="0">
                  <c:v>1</c:v>
                </c:pt>
              </c:numCache>
            </c:numRef>
          </c:val>
          <c:extLst>
            <c:ext xmlns:c16="http://schemas.microsoft.com/office/drawing/2014/chart" uri="{C3380CC4-5D6E-409C-BE32-E72D297353CC}">
              <c16:uniqueId val="{0000000A-30C1-4234-B7C2-11C548B8A59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50191989890151"/>
          <c:y val="0.13856623613719316"/>
          <c:w val="0.50178186060075824"/>
          <c:h val="0.80132760398937763"/>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'問56-1'!$R$4:$R$9</c:f>
              <c:strCache>
                <c:ptCount val="6"/>
                <c:pt idx="0">
                  <c:v>ニュースや報道を見聞きしたとき</c:v>
                </c:pt>
                <c:pt idx="1">
                  <c:v>日常の会話の中で</c:v>
                </c:pt>
                <c:pt idx="2">
                  <c:v>勉強会や学習活動の中で</c:v>
                </c:pt>
                <c:pt idx="3">
                  <c:v>市の平和祈念事業（展示や講演等）に参加したとき</c:v>
                </c:pt>
                <c:pt idx="4">
                  <c:v>その他</c:v>
                </c:pt>
                <c:pt idx="5">
                  <c:v>（無効回答）</c:v>
                </c:pt>
              </c:strCache>
            </c:strRef>
          </c:cat>
          <c:val>
            <c:numRef>
              <c:f>'問56-1'!$T$4:$T$9</c:f>
              <c:numCache>
                <c:formatCode>0.0"%"</c:formatCode>
                <c:ptCount val="6"/>
                <c:pt idx="0">
                  <c:v>79.400000000000006</c:v>
                </c:pt>
                <c:pt idx="1">
                  <c:v>54.8</c:v>
                </c:pt>
                <c:pt idx="2">
                  <c:v>6.6</c:v>
                </c:pt>
                <c:pt idx="3">
                  <c:v>1.2</c:v>
                </c:pt>
                <c:pt idx="4">
                  <c:v>2</c:v>
                </c:pt>
                <c:pt idx="5">
                  <c:v>0.1</c:v>
                </c:pt>
              </c:numCache>
            </c:numRef>
          </c:val>
          <c:extLst>
            <c:ext xmlns:c16="http://schemas.microsoft.com/office/drawing/2014/chart" uri="{C3380CC4-5D6E-409C-BE32-E72D297353CC}">
              <c16:uniqueId val="{00000000-9BEC-4E9D-BEF0-DD973AC06BBA}"/>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問64年齢層!$T$185</c:f>
              <c:strCache>
                <c:ptCount val="1"/>
                <c:pt idx="0">
                  <c:v>よく見る</c:v>
                </c:pt>
              </c:strCache>
            </c:strRef>
          </c:tx>
          <c:spPr>
            <a:solidFill>
              <a:schemeClr val="accent1"/>
            </a:solidFill>
            <a:ln w="9525">
              <a:solidFill>
                <a:schemeClr val="tx1"/>
              </a:solidFill>
            </a:ln>
            <a:effectLst/>
          </c:spPr>
          <c:invertIfNegative val="0"/>
          <c:dLbls>
            <c:dLbl>
              <c:idx val="0"/>
              <c:layout>
                <c:manualLayout>
                  <c:x val="-5.6677293659227771E-3"/>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CB-41A9-817C-84ED71ADC4B0}"/>
                </c:ext>
              </c:extLst>
            </c:dLbl>
            <c:dLbl>
              <c:idx val="6"/>
              <c:layout>
                <c:manualLayout>
                  <c:x val="-7.0846617074034716E-3"/>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C5-44ED-9380-ACCCA497A3D3}"/>
                </c:ext>
              </c:extLst>
            </c:dLbl>
            <c:dLbl>
              <c:idx val="7"/>
              <c:layout>
                <c:manualLayout>
                  <c:x val="-4.01817466759266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0C-4563-8DDC-36AA6AE7A7D1}"/>
                </c:ext>
              </c:extLst>
            </c:dLbl>
            <c:dLbl>
              <c:idx val="8"/>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CB-41A9-817C-84ED71ADC4B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問64年齢層!$T$186:$T$194</c:f>
              <c:numCache>
                <c:formatCode>0.0</c:formatCode>
                <c:ptCount val="9"/>
                <c:pt idx="0">
                  <c:v>0</c:v>
                </c:pt>
                <c:pt idx="1">
                  <c:v>4.9000000000000004</c:v>
                </c:pt>
                <c:pt idx="2">
                  <c:v>3.5</c:v>
                </c:pt>
                <c:pt idx="3">
                  <c:v>4.5999999999999996</c:v>
                </c:pt>
                <c:pt idx="4">
                  <c:v>5.8</c:v>
                </c:pt>
                <c:pt idx="5">
                  <c:v>3.6</c:v>
                </c:pt>
                <c:pt idx="6">
                  <c:v>2.1</c:v>
                </c:pt>
                <c:pt idx="7">
                  <c:v>3.8</c:v>
                </c:pt>
                <c:pt idx="8">
                  <c:v>1.2</c:v>
                </c:pt>
              </c:numCache>
            </c:numRef>
          </c:val>
          <c:extLst>
            <c:ext xmlns:c16="http://schemas.microsoft.com/office/drawing/2014/chart" uri="{C3380CC4-5D6E-409C-BE32-E72D297353CC}">
              <c16:uniqueId val="{00000000-91C5-416D-8020-2316E78E4620}"/>
            </c:ext>
          </c:extLst>
        </c:ser>
        <c:ser>
          <c:idx val="1"/>
          <c:order val="1"/>
          <c:tx>
            <c:strRef>
              <c:f>問64年齢層!$U$185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2E-45C9-87F5-F2D63662AE71}"/>
                </c:ext>
              </c:extLst>
            </c:dLbl>
            <c:dLbl>
              <c:idx val="6"/>
              <c:layout>
                <c:manualLayout>
                  <c:x val="4.2507970244420566E-3"/>
                  <c:y val="-4.400424971569667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F4CB-41A9-817C-84ED71ADC4B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問64年齢層!$U$186:$U$194</c:f>
              <c:numCache>
                <c:formatCode>0.0</c:formatCode>
                <c:ptCount val="9"/>
                <c:pt idx="0">
                  <c:v>5.3</c:v>
                </c:pt>
                <c:pt idx="1">
                  <c:v>3.3</c:v>
                </c:pt>
                <c:pt idx="2">
                  <c:v>11.4</c:v>
                </c:pt>
                <c:pt idx="3">
                  <c:v>12.7</c:v>
                </c:pt>
                <c:pt idx="4">
                  <c:v>7.9</c:v>
                </c:pt>
                <c:pt idx="5">
                  <c:v>6.3</c:v>
                </c:pt>
                <c:pt idx="6">
                  <c:v>0</c:v>
                </c:pt>
                <c:pt idx="7">
                  <c:v>4.9000000000000004</c:v>
                </c:pt>
                <c:pt idx="8">
                  <c:v>8.3000000000000007</c:v>
                </c:pt>
              </c:numCache>
            </c:numRef>
          </c:val>
          <c:extLst>
            <c:ext xmlns:c16="http://schemas.microsoft.com/office/drawing/2014/chart" uri="{C3380CC4-5D6E-409C-BE32-E72D297353CC}">
              <c16:uniqueId val="{00000001-91C5-416D-8020-2316E78E4620}"/>
            </c:ext>
          </c:extLst>
        </c:ser>
        <c:ser>
          <c:idx val="2"/>
          <c:order val="2"/>
          <c:tx>
            <c:strRef>
              <c:f>問64年齢層!$V$185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問64年齢層!$V$186:$V$194</c:f>
              <c:numCache>
                <c:formatCode>0.0</c:formatCode>
                <c:ptCount val="9"/>
                <c:pt idx="0">
                  <c:v>5.3</c:v>
                </c:pt>
                <c:pt idx="1">
                  <c:v>14.8</c:v>
                </c:pt>
                <c:pt idx="2">
                  <c:v>11.4</c:v>
                </c:pt>
                <c:pt idx="3">
                  <c:v>13.7</c:v>
                </c:pt>
                <c:pt idx="4">
                  <c:v>13.6</c:v>
                </c:pt>
                <c:pt idx="5">
                  <c:v>19.600000000000001</c:v>
                </c:pt>
                <c:pt idx="6">
                  <c:v>14.7</c:v>
                </c:pt>
                <c:pt idx="7">
                  <c:v>17.399999999999999</c:v>
                </c:pt>
                <c:pt idx="8">
                  <c:v>17.2</c:v>
                </c:pt>
              </c:numCache>
            </c:numRef>
          </c:val>
          <c:extLst>
            <c:ext xmlns:c16="http://schemas.microsoft.com/office/drawing/2014/chart" uri="{C3380CC4-5D6E-409C-BE32-E72D297353CC}">
              <c16:uniqueId val="{00000002-91C5-416D-8020-2316E78E4620}"/>
            </c:ext>
          </c:extLst>
        </c:ser>
        <c:ser>
          <c:idx val="3"/>
          <c:order val="3"/>
          <c:tx>
            <c:strRef>
              <c:f>問64年齢層!$W$185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問64年齢層!$W$186:$W$194</c:f>
              <c:numCache>
                <c:formatCode>0.0</c:formatCode>
                <c:ptCount val="9"/>
                <c:pt idx="0">
                  <c:v>52.6</c:v>
                </c:pt>
                <c:pt idx="1">
                  <c:v>41</c:v>
                </c:pt>
                <c:pt idx="2">
                  <c:v>44.7</c:v>
                </c:pt>
                <c:pt idx="3">
                  <c:v>38.6</c:v>
                </c:pt>
                <c:pt idx="4">
                  <c:v>42.6</c:v>
                </c:pt>
                <c:pt idx="5">
                  <c:v>40.200000000000003</c:v>
                </c:pt>
                <c:pt idx="6">
                  <c:v>36.799999999999997</c:v>
                </c:pt>
                <c:pt idx="7">
                  <c:v>40.200000000000003</c:v>
                </c:pt>
                <c:pt idx="8">
                  <c:v>28.4</c:v>
                </c:pt>
              </c:numCache>
            </c:numRef>
          </c:val>
          <c:extLst>
            <c:ext xmlns:c16="http://schemas.microsoft.com/office/drawing/2014/chart" uri="{C3380CC4-5D6E-409C-BE32-E72D297353CC}">
              <c16:uniqueId val="{00000003-91C5-416D-8020-2316E78E4620}"/>
            </c:ext>
          </c:extLst>
        </c:ser>
        <c:ser>
          <c:idx val="4"/>
          <c:order val="4"/>
          <c:tx>
            <c:strRef>
              <c:f>問64年齢層!$X$185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問64年齢層!$X$186:$X$194</c:f>
              <c:numCache>
                <c:formatCode>0.0</c:formatCode>
                <c:ptCount val="9"/>
                <c:pt idx="0">
                  <c:v>31.6</c:v>
                </c:pt>
                <c:pt idx="1">
                  <c:v>36.1</c:v>
                </c:pt>
                <c:pt idx="2">
                  <c:v>28.1</c:v>
                </c:pt>
                <c:pt idx="3">
                  <c:v>29.4</c:v>
                </c:pt>
                <c:pt idx="4">
                  <c:v>26.9</c:v>
                </c:pt>
                <c:pt idx="5">
                  <c:v>27.7</c:v>
                </c:pt>
                <c:pt idx="6">
                  <c:v>38.9</c:v>
                </c:pt>
                <c:pt idx="7">
                  <c:v>26.1</c:v>
                </c:pt>
                <c:pt idx="8">
                  <c:v>31.4</c:v>
                </c:pt>
              </c:numCache>
            </c:numRef>
          </c:val>
          <c:extLst>
            <c:ext xmlns:c16="http://schemas.microsoft.com/office/drawing/2014/chart" uri="{C3380CC4-5D6E-409C-BE32-E72D297353CC}">
              <c16:uniqueId val="{00000004-91C5-416D-8020-2316E78E4620}"/>
            </c:ext>
          </c:extLst>
        </c:ser>
        <c:ser>
          <c:idx val="5"/>
          <c:order val="5"/>
          <c:tx>
            <c:strRef>
              <c:f>問64年齢層!$Y$185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0C-4563-8DDC-36AA6AE7A7D1}"/>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0C-4563-8DDC-36AA6AE7A7D1}"/>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0C-4563-8DDC-36AA6AE7A7D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0C-4563-8DDC-36AA6AE7A7D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問64年齢層!$S$186:$S$194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問64年齢層!$Y$186:$Y$194</c:f>
              <c:numCache>
                <c:formatCode>0.0</c:formatCode>
                <c:ptCount val="9"/>
                <c:pt idx="0">
                  <c:v>5.3</c:v>
                </c:pt>
                <c:pt idx="1">
                  <c:v>0</c:v>
                </c:pt>
                <c:pt idx="2">
                  <c:v>0.9</c:v>
                </c:pt>
                <c:pt idx="3">
                  <c:v>1</c:v>
                </c:pt>
                <c:pt idx="4">
                  <c:v>3.3</c:v>
                </c:pt>
                <c:pt idx="5">
                  <c:v>2.7</c:v>
                </c:pt>
                <c:pt idx="6">
                  <c:v>7.4</c:v>
                </c:pt>
                <c:pt idx="7">
                  <c:v>7.6</c:v>
                </c:pt>
                <c:pt idx="8">
                  <c:v>13.6</c:v>
                </c:pt>
              </c:numCache>
            </c:numRef>
          </c:val>
          <c:extLst>
            <c:ext xmlns:c16="http://schemas.microsoft.com/office/drawing/2014/chart" uri="{C3380CC4-5D6E-409C-BE32-E72D297353CC}">
              <c16:uniqueId val="{00000005-91C5-416D-8020-2316E78E462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問64年齢層!$T$185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722-4164-A0EB-0DC2557BBD3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22-4164-A0EB-0DC2557BBD3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問64年齢層!$S$184</c:f>
              <c:strCache>
                <c:ptCount val="1"/>
                <c:pt idx="0">
                  <c:v>凡例</c:v>
                </c:pt>
              </c:strCache>
            </c:strRef>
          </c:cat>
          <c:val>
            <c:numRef>
              <c:f>問64年齢層!$T$184</c:f>
              <c:numCache>
                <c:formatCode>General</c:formatCode>
                <c:ptCount val="1"/>
                <c:pt idx="0">
                  <c:v>1</c:v>
                </c:pt>
              </c:numCache>
            </c:numRef>
          </c:val>
          <c:extLst>
            <c:ext xmlns:c16="http://schemas.microsoft.com/office/drawing/2014/chart" uri="{C3380CC4-5D6E-409C-BE32-E72D297353CC}">
              <c16:uniqueId val="{00000002-3722-4164-A0EB-0DC2557BBD30}"/>
            </c:ext>
          </c:extLst>
        </c:ser>
        <c:ser>
          <c:idx val="1"/>
          <c:order val="1"/>
          <c:tx>
            <c:strRef>
              <c:f>問64年齢層!$U$185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722-4164-A0EB-0DC2557BBD3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問64年齢層!$S$184</c:f>
              <c:strCache>
                <c:ptCount val="1"/>
                <c:pt idx="0">
                  <c:v>凡例</c:v>
                </c:pt>
              </c:strCache>
            </c:strRef>
          </c:cat>
          <c:val>
            <c:numRef>
              <c:f>問64年齢層!$U$184</c:f>
              <c:numCache>
                <c:formatCode>General</c:formatCode>
                <c:ptCount val="1"/>
                <c:pt idx="0">
                  <c:v>1</c:v>
                </c:pt>
              </c:numCache>
            </c:numRef>
          </c:val>
          <c:extLst>
            <c:ext xmlns:c16="http://schemas.microsoft.com/office/drawing/2014/chart" uri="{C3380CC4-5D6E-409C-BE32-E72D297353CC}">
              <c16:uniqueId val="{00000004-3722-4164-A0EB-0DC2557BBD30}"/>
            </c:ext>
          </c:extLst>
        </c:ser>
        <c:ser>
          <c:idx val="2"/>
          <c:order val="2"/>
          <c:tx>
            <c:strRef>
              <c:f>問64年齢層!$V$185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722-4164-A0EB-0DC2557BBD3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問64年齢層!$S$184</c:f>
              <c:strCache>
                <c:ptCount val="1"/>
                <c:pt idx="0">
                  <c:v>凡例</c:v>
                </c:pt>
              </c:strCache>
            </c:strRef>
          </c:cat>
          <c:val>
            <c:numRef>
              <c:f>問64年齢層!$V$184</c:f>
              <c:numCache>
                <c:formatCode>General</c:formatCode>
                <c:ptCount val="1"/>
                <c:pt idx="0">
                  <c:v>1</c:v>
                </c:pt>
              </c:numCache>
            </c:numRef>
          </c:val>
          <c:extLst>
            <c:ext xmlns:c16="http://schemas.microsoft.com/office/drawing/2014/chart" uri="{C3380CC4-5D6E-409C-BE32-E72D297353CC}">
              <c16:uniqueId val="{00000007-3722-4164-A0EB-0DC2557BBD30}"/>
            </c:ext>
          </c:extLst>
        </c:ser>
        <c:ser>
          <c:idx val="3"/>
          <c:order val="3"/>
          <c:tx>
            <c:strRef>
              <c:f>問64年齢層!$W$185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問64年齢層!$S$184</c:f>
              <c:strCache>
                <c:ptCount val="1"/>
                <c:pt idx="0">
                  <c:v>凡例</c:v>
                </c:pt>
              </c:strCache>
            </c:strRef>
          </c:cat>
          <c:val>
            <c:numRef>
              <c:f>問64年齢層!$W$184</c:f>
              <c:numCache>
                <c:formatCode>General</c:formatCode>
                <c:ptCount val="1"/>
                <c:pt idx="0">
                  <c:v>1</c:v>
                </c:pt>
              </c:numCache>
            </c:numRef>
          </c:val>
          <c:extLst>
            <c:ext xmlns:c16="http://schemas.microsoft.com/office/drawing/2014/chart" uri="{C3380CC4-5D6E-409C-BE32-E72D297353CC}">
              <c16:uniqueId val="{00000008-3722-4164-A0EB-0DC2557BBD30}"/>
            </c:ext>
          </c:extLst>
        </c:ser>
        <c:ser>
          <c:idx val="4"/>
          <c:order val="4"/>
          <c:tx>
            <c:strRef>
              <c:f>問64年齢層!$X$185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問64年齢層!$S$184</c:f>
              <c:strCache>
                <c:ptCount val="1"/>
                <c:pt idx="0">
                  <c:v>凡例</c:v>
                </c:pt>
              </c:strCache>
            </c:strRef>
          </c:cat>
          <c:val>
            <c:numRef>
              <c:f>問64年齢層!$X$184</c:f>
              <c:numCache>
                <c:formatCode>General</c:formatCode>
                <c:ptCount val="1"/>
                <c:pt idx="0">
                  <c:v>1</c:v>
                </c:pt>
              </c:numCache>
            </c:numRef>
          </c:val>
          <c:extLst>
            <c:ext xmlns:c16="http://schemas.microsoft.com/office/drawing/2014/chart" uri="{C3380CC4-5D6E-409C-BE32-E72D297353CC}">
              <c16:uniqueId val="{00000009-3722-4164-A0EB-0DC2557BBD30}"/>
            </c:ext>
          </c:extLst>
        </c:ser>
        <c:ser>
          <c:idx val="5"/>
          <c:order val="5"/>
          <c:tx>
            <c:strRef>
              <c:f>問64年齢層!$Y$185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問64年齢層!$S$184</c:f>
              <c:strCache>
                <c:ptCount val="1"/>
                <c:pt idx="0">
                  <c:v>凡例</c:v>
                </c:pt>
              </c:strCache>
            </c:strRef>
          </c:cat>
          <c:val>
            <c:numRef>
              <c:f>問64年齢層!$Y$184</c:f>
              <c:numCache>
                <c:formatCode>General</c:formatCode>
                <c:ptCount val="1"/>
                <c:pt idx="0">
                  <c:v>1</c:v>
                </c:pt>
              </c:numCache>
            </c:numRef>
          </c:val>
          <c:extLst>
            <c:ext xmlns:c16="http://schemas.microsoft.com/office/drawing/2014/chart" uri="{C3380CC4-5D6E-409C-BE32-E72D297353CC}">
              <c16:uniqueId val="{0000000A-3722-4164-A0EB-0DC2557BBD3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問64年齢層!$T$215</c:f>
              <c:strCache>
                <c:ptCount val="1"/>
                <c:pt idx="0">
                  <c:v>よく見る</c:v>
                </c:pt>
              </c:strCache>
            </c:strRef>
          </c:tx>
          <c:spPr>
            <a:solidFill>
              <a:schemeClr val="accent1"/>
            </a:solidFill>
            <a:ln w="9525">
              <a:solidFill>
                <a:schemeClr val="tx1"/>
              </a:solidFill>
            </a:ln>
            <a:effectLst/>
          </c:spPr>
          <c:invertIfNegative val="0"/>
          <c:dLbls>
            <c:dLbl>
              <c:idx val="0"/>
              <c:layout>
                <c:manualLayout>
                  <c:x val="-3.9061254431400141E-2"/>
                  <c:y val="-2.73873935784479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E2-41DD-9131-76812B7E5E51}"/>
                </c:ext>
              </c:extLst>
            </c:dLbl>
            <c:dLbl>
              <c:idx val="1"/>
              <c:layout>
                <c:manualLayout>
                  <c:x val="-7.7135788419646269E-3"/>
                  <c:y val="-4.38888969897269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E2-41DD-9131-76812B7E5E51}"/>
                </c:ext>
              </c:extLst>
            </c:dLbl>
            <c:dLbl>
              <c:idx val="2"/>
              <c:layout>
                <c:manualLayout>
                  <c:x val="-8.90826478783669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E2-41DD-9131-76812B7E5E51}"/>
                </c:ext>
              </c:extLst>
            </c:dLbl>
            <c:dLbl>
              <c:idx val="3"/>
              <c:layout>
                <c:manualLayout>
                  <c:x val="-1.7763422505236791E-2"/>
                  <c:y val="-4.36753717310170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E2-41DD-9131-76812B7E5E51}"/>
                </c:ext>
              </c:extLst>
            </c:dLbl>
            <c:dLbl>
              <c:idx val="4"/>
              <c:layout>
                <c:manualLayout>
                  <c:x val="-1.6259019694801726E-2"/>
                  <c:y val="-4.2593885785786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E2-41DD-9131-76812B7E5E51}"/>
                </c:ext>
              </c:extLst>
            </c:dLbl>
            <c:dLbl>
              <c:idx val="5"/>
              <c:layout>
                <c:manualLayout>
                  <c:x val="-7.8011608803947585E-3"/>
                  <c:y val="-4.4212866347769421E-2"/>
                </c:manualLayout>
              </c:layout>
              <c:spPr>
                <a:solidFill>
                  <a:schemeClr val="bg1"/>
                </a:solidFill>
                <a:ln>
                  <a:noFill/>
                </a:ln>
                <a:effectLst/>
              </c:spPr>
              <c:txPr>
                <a:bodyPr rot="0" spcFirstLastPara="1" vertOverflow="overflow" horzOverflow="overflow"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768-434A-931E-6323207DD165}"/>
                </c:ext>
              </c:extLst>
            </c:dLbl>
            <c:dLbl>
              <c:idx val="6"/>
              <c:layout>
                <c:manualLayout>
                  <c:x val="-3.6358707021346033E-2"/>
                  <c:y val="-2.52304852855976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E2-41DD-9131-76812B7E5E51}"/>
                </c:ext>
              </c:extLst>
            </c:dLbl>
            <c:dLbl>
              <c:idx val="7"/>
              <c:layout>
                <c:manualLayout>
                  <c:x val="-1.3556472284747616E-2"/>
                  <c:y val="-4.50749078080513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E2-41DD-9131-76812B7E5E51}"/>
                </c:ext>
              </c:extLst>
            </c:dLbl>
            <c:dLbl>
              <c:idx val="8"/>
              <c:layout>
                <c:manualLayout>
                  <c:x val="-1.351262548079471E-2"/>
                  <c:y val="-4.20559580549191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FE2-41DD-9131-76812B7E5E5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問64年齢層!$T$216:$T$224</c:f>
              <c:numCache>
                <c:formatCode>0.0</c:formatCode>
                <c:ptCount val="9"/>
                <c:pt idx="0">
                  <c:v>0</c:v>
                </c:pt>
                <c:pt idx="1">
                  <c:v>0</c:v>
                </c:pt>
                <c:pt idx="2">
                  <c:v>1.8</c:v>
                </c:pt>
                <c:pt idx="3">
                  <c:v>0.5</c:v>
                </c:pt>
                <c:pt idx="4">
                  <c:v>0.8</c:v>
                </c:pt>
                <c:pt idx="5">
                  <c:v>0</c:v>
                </c:pt>
                <c:pt idx="6">
                  <c:v>0</c:v>
                </c:pt>
                <c:pt idx="7">
                  <c:v>0</c:v>
                </c:pt>
                <c:pt idx="8">
                  <c:v>0</c:v>
                </c:pt>
              </c:numCache>
            </c:numRef>
          </c:val>
          <c:extLst>
            <c:ext xmlns:c16="http://schemas.microsoft.com/office/drawing/2014/chart" uri="{C3380CC4-5D6E-409C-BE32-E72D297353CC}">
              <c16:uniqueId val="{00000000-E768-434A-931E-6323207DD165}"/>
            </c:ext>
          </c:extLst>
        </c:ser>
        <c:ser>
          <c:idx val="1"/>
          <c:order val="1"/>
          <c:tx>
            <c:strRef>
              <c:f>問64年齢層!$U$215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0"/>
              <c:layout>
                <c:manualLayout>
                  <c:x val="-2.8338646829614146E-3"/>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E2-41DD-9131-76812B7E5E51}"/>
                </c:ext>
              </c:extLst>
            </c:dLbl>
            <c:dLbl>
              <c:idx val="1"/>
              <c:layout>
                <c:manualLayout>
                  <c:x val="5.6677293659227251E-3"/>
                  <c:y val="2.8874274331985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7A-40F5-ABBC-C3A1CE62AABE}"/>
                </c:ext>
              </c:extLst>
            </c:dLbl>
            <c:dLbl>
              <c:idx val="4"/>
              <c:layout>
                <c:manualLayout>
                  <c:x val="4.2507970244420566E-3"/>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7A-40F5-ABBC-C3A1CE62AABE}"/>
                </c:ext>
              </c:extLst>
            </c:dLbl>
            <c:dLbl>
              <c:idx val="5"/>
              <c:layout>
                <c:manualLayout>
                  <c:x val="9.9185263903648346E-3"/>
                  <c:y val="2.887427433534668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7A-40F5-ABBC-C3A1CE62AABE}"/>
                </c:ext>
              </c:extLst>
            </c:dLbl>
            <c:dLbl>
              <c:idx val="6"/>
              <c:layout>
                <c:manualLayout>
                  <c:x val="-2.8338646829613886E-3"/>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7A-40F5-ABBC-C3A1CE62AABE}"/>
                </c:ext>
              </c:extLst>
            </c:dLbl>
            <c:dLbl>
              <c:idx val="7"/>
              <c:layout>
                <c:manualLayout>
                  <c:x val="1.1335458731845554E-2"/>
                  <c:y val="7.218568583836671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7A-40F5-ABBC-C3A1CE62AABE}"/>
                </c:ext>
              </c:extLst>
            </c:dLbl>
            <c:dLbl>
              <c:idx val="8"/>
              <c:layout>
                <c:manualLayout>
                  <c:x val="1.254241732004538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7A-40F5-ABBC-C3A1CE62AAB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solidFill>
                        <a:schemeClr val="tx1"/>
                      </a:solidFill>
                    </a:ln>
                  </c:spPr>
                </c15:leaderLines>
              </c:ext>
            </c:extLst>
          </c:dLbls>
          <c:cat>
            <c:strRef>
              <c:f>問64年齢層!$S$216:$S$224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問64年齢層!$U$216:$U$224</c:f>
              <c:numCache>
                <c:formatCode>0.0</c:formatCode>
                <c:ptCount val="9"/>
                <c:pt idx="0">
                  <c:v>0</c:v>
                </c:pt>
                <c:pt idx="1">
                  <c:v>3.3</c:v>
                </c:pt>
                <c:pt idx="2">
                  <c:v>6.1</c:v>
                </c:pt>
                <c:pt idx="3">
                  <c:v>4.5999999999999996</c:v>
                </c:pt>
                <c:pt idx="4">
                  <c:v>2.9</c:v>
                </c:pt>
                <c:pt idx="5">
                  <c:v>1.8</c:v>
                </c:pt>
                <c:pt idx="6">
                  <c:v>1.1000000000000001</c:v>
                </c:pt>
                <c:pt idx="7">
                  <c:v>1.6</c:v>
                </c:pt>
                <c:pt idx="8">
                  <c:v>1.2</c:v>
                </c:pt>
              </c:numCache>
            </c:numRef>
          </c:val>
          <c:extLst>
            <c:ext xmlns:c16="http://schemas.microsoft.com/office/drawing/2014/chart" uri="{C3380CC4-5D6E-409C-BE32-E72D297353CC}">
              <c16:uniqueId val="{00000001-E768-434A-931E-6323207DD165}"/>
            </c:ext>
          </c:extLst>
        </c:ser>
        <c:ser>
          <c:idx val="2"/>
          <c:order val="2"/>
          <c:tx>
            <c:strRef>
              <c:f>問64年齢層!$V$215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問64年齢層!$V$216:$V$224</c:f>
              <c:numCache>
                <c:formatCode>0.0</c:formatCode>
                <c:ptCount val="9"/>
                <c:pt idx="0">
                  <c:v>5.3</c:v>
                </c:pt>
                <c:pt idx="1">
                  <c:v>13.1</c:v>
                </c:pt>
                <c:pt idx="2">
                  <c:v>7.9</c:v>
                </c:pt>
                <c:pt idx="3">
                  <c:v>13.7</c:v>
                </c:pt>
                <c:pt idx="4">
                  <c:v>10.7</c:v>
                </c:pt>
                <c:pt idx="5">
                  <c:v>20.5</c:v>
                </c:pt>
                <c:pt idx="6">
                  <c:v>10.5</c:v>
                </c:pt>
                <c:pt idx="7">
                  <c:v>18.5</c:v>
                </c:pt>
                <c:pt idx="8">
                  <c:v>15.4</c:v>
                </c:pt>
              </c:numCache>
            </c:numRef>
          </c:val>
          <c:extLst>
            <c:ext xmlns:c16="http://schemas.microsoft.com/office/drawing/2014/chart" uri="{C3380CC4-5D6E-409C-BE32-E72D297353CC}">
              <c16:uniqueId val="{00000002-E768-434A-931E-6323207DD165}"/>
            </c:ext>
          </c:extLst>
        </c:ser>
        <c:ser>
          <c:idx val="3"/>
          <c:order val="3"/>
          <c:tx>
            <c:strRef>
              <c:f>問64年齢層!$W$215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問64年齢層!$W$216:$W$224</c:f>
              <c:numCache>
                <c:formatCode>0.0</c:formatCode>
                <c:ptCount val="9"/>
                <c:pt idx="0">
                  <c:v>57.9</c:v>
                </c:pt>
                <c:pt idx="1">
                  <c:v>44.3</c:v>
                </c:pt>
                <c:pt idx="2">
                  <c:v>51.8</c:v>
                </c:pt>
                <c:pt idx="3">
                  <c:v>45.2</c:v>
                </c:pt>
                <c:pt idx="4">
                  <c:v>51.7</c:v>
                </c:pt>
                <c:pt idx="5">
                  <c:v>44.6</c:v>
                </c:pt>
                <c:pt idx="6">
                  <c:v>38.9</c:v>
                </c:pt>
                <c:pt idx="7">
                  <c:v>42.9</c:v>
                </c:pt>
                <c:pt idx="8">
                  <c:v>36.1</c:v>
                </c:pt>
              </c:numCache>
            </c:numRef>
          </c:val>
          <c:extLst>
            <c:ext xmlns:c16="http://schemas.microsoft.com/office/drawing/2014/chart" uri="{C3380CC4-5D6E-409C-BE32-E72D297353CC}">
              <c16:uniqueId val="{00000003-E768-434A-931E-6323207DD165}"/>
            </c:ext>
          </c:extLst>
        </c:ser>
        <c:ser>
          <c:idx val="4"/>
          <c:order val="4"/>
          <c:tx>
            <c:strRef>
              <c:f>問64年齢層!$X$215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問64年齢層!$X$216:$X$224</c:f>
              <c:numCache>
                <c:formatCode>0.0</c:formatCode>
                <c:ptCount val="9"/>
                <c:pt idx="0">
                  <c:v>36.799999999999997</c:v>
                </c:pt>
                <c:pt idx="1">
                  <c:v>39.299999999999997</c:v>
                </c:pt>
                <c:pt idx="2">
                  <c:v>31.6</c:v>
                </c:pt>
                <c:pt idx="3">
                  <c:v>35</c:v>
                </c:pt>
                <c:pt idx="4">
                  <c:v>30.6</c:v>
                </c:pt>
                <c:pt idx="5">
                  <c:v>30.4</c:v>
                </c:pt>
                <c:pt idx="6">
                  <c:v>42.1</c:v>
                </c:pt>
                <c:pt idx="7">
                  <c:v>27.7</c:v>
                </c:pt>
                <c:pt idx="8">
                  <c:v>32.5</c:v>
                </c:pt>
              </c:numCache>
            </c:numRef>
          </c:val>
          <c:extLst>
            <c:ext xmlns:c16="http://schemas.microsoft.com/office/drawing/2014/chart" uri="{C3380CC4-5D6E-409C-BE32-E72D297353CC}">
              <c16:uniqueId val="{00000004-E768-434A-931E-6323207DD165}"/>
            </c:ext>
          </c:extLst>
        </c:ser>
        <c:ser>
          <c:idx val="5"/>
          <c:order val="5"/>
          <c:tx>
            <c:strRef>
              <c:f>問64年齢層!$Y$215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7A-40F5-ABBC-C3A1CE62AAB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7A-40F5-ABBC-C3A1CE62AAB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7A-40F5-ABBC-C3A1CE62AAB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問64年齢層!$S$216:$S$224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問64年齢層!$Y$216:$Y$224</c:f>
              <c:numCache>
                <c:formatCode>0.0</c:formatCode>
                <c:ptCount val="9"/>
                <c:pt idx="0">
                  <c:v>0</c:v>
                </c:pt>
                <c:pt idx="1">
                  <c:v>0</c:v>
                </c:pt>
                <c:pt idx="2">
                  <c:v>0.9</c:v>
                </c:pt>
                <c:pt idx="3">
                  <c:v>1</c:v>
                </c:pt>
                <c:pt idx="4">
                  <c:v>3.3</c:v>
                </c:pt>
                <c:pt idx="5">
                  <c:v>2.7</c:v>
                </c:pt>
                <c:pt idx="6">
                  <c:v>7.4</c:v>
                </c:pt>
                <c:pt idx="7">
                  <c:v>9.1999999999999993</c:v>
                </c:pt>
                <c:pt idx="8">
                  <c:v>14.8</c:v>
                </c:pt>
              </c:numCache>
            </c:numRef>
          </c:val>
          <c:extLst>
            <c:ext xmlns:c16="http://schemas.microsoft.com/office/drawing/2014/chart" uri="{C3380CC4-5D6E-409C-BE32-E72D297353CC}">
              <c16:uniqueId val="{00000005-E768-434A-931E-6323207DD16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問64年齢層!$T$215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770-4B7B-842D-ED09AD1A369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70-4B7B-842D-ED09AD1A369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問64年齢層!$S$214</c:f>
              <c:strCache>
                <c:ptCount val="1"/>
                <c:pt idx="0">
                  <c:v>凡例</c:v>
                </c:pt>
              </c:strCache>
            </c:strRef>
          </c:cat>
          <c:val>
            <c:numRef>
              <c:f>問64年齢層!$T$214</c:f>
              <c:numCache>
                <c:formatCode>General</c:formatCode>
                <c:ptCount val="1"/>
                <c:pt idx="0">
                  <c:v>1</c:v>
                </c:pt>
              </c:numCache>
            </c:numRef>
          </c:val>
          <c:extLst>
            <c:ext xmlns:c16="http://schemas.microsoft.com/office/drawing/2014/chart" uri="{C3380CC4-5D6E-409C-BE32-E72D297353CC}">
              <c16:uniqueId val="{00000002-3770-4B7B-842D-ED09AD1A3691}"/>
            </c:ext>
          </c:extLst>
        </c:ser>
        <c:ser>
          <c:idx val="1"/>
          <c:order val="1"/>
          <c:tx>
            <c:strRef>
              <c:f>問64年齢層!$U$215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770-4B7B-842D-ED09AD1A369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問64年齢層!$S$214</c:f>
              <c:strCache>
                <c:ptCount val="1"/>
                <c:pt idx="0">
                  <c:v>凡例</c:v>
                </c:pt>
              </c:strCache>
            </c:strRef>
          </c:cat>
          <c:val>
            <c:numRef>
              <c:f>問64年齢層!$U$214</c:f>
              <c:numCache>
                <c:formatCode>General</c:formatCode>
                <c:ptCount val="1"/>
                <c:pt idx="0">
                  <c:v>1</c:v>
                </c:pt>
              </c:numCache>
            </c:numRef>
          </c:val>
          <c:extLst>
            <c:ext xmlns:c16="http://schemas.microsoft.com/office/drawing/2014/chart" uri="{C3380CC4-5D6E-409C-BE32-E72D297353CC}">
              <c16:uniqueId val="{00000004-3770-4B7B-842D-ED09AD1A3691}"/>
            </c:ext>
          </c:extLst>
        </c:ser>
        <c:ser>
          <c:idx val="2"/>
          <c:order val="2"/>
          <c:tx>
            <c:strRef>
              <c:f>問64年齢層!$V$215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770-4B7B-842D-ED09AD1A369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問64年齢層!$S$214</c:f>
              <c:strCache>
                <c:ptCount val="1"/>
                <c:pt idx="0">
                  <c:v>凡例</c:v>
                </c:pt>
              </c:strCache>
            </c:strRef>
          </c:cat>
          <c:val>
            <c:numRef>
              <c:f>問64年齢層!$V$214</c:f>
              <c:numCache>
                <c:formatCode>General</c:formatCode>
                <c:ptCount val="1"/>
                <c:pt idx="0">
                  <c:v>1</c:v>
                </c:pt>
              </c:numCache>
            </c:numRef>
          </c:val>
          <c:extLst>
            <c:ext xmlns:c16="http://schemas.microsoft.com/office/drawing/2014/chart" uri="{C3380CC4-5D6E-409C-BE32-E72D297353CC}">
              <c16:uniqueId val="{00000007-3770-4B7B-842D-ED09AD1A3691}"/>
            </c:ext>
          </c:extLst>
        </c:ser>
        <c:ser>
          <c:idx val="3"/>
          <c:order val="3"/>
          <c:tx>
            <c:strRef>
              <c:f>問64年齢層!$W$215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問64年齢層!$S$214</c:f>
              <c:strCache>
                <c:ptCount val="1"/>
                <c:pt idx="0">
                  <c:v>凡例</c:v>
                </c:pt>
              </c:strCache>
            </c:strRef>
          </c:cat>
          <c:val>
            <c:numRef>
              <c:f>問64年齢層!$W$214</c:f>
              <c:numCache>
                <c:formatCode>General</c:formatCode>
                <c:ptCount val="1"/>
                <c:pt idx="0">
                  <c:v>1</c:v>
                </c:pt>
              </c:numCache>
            </c:numRef>
          </c:val>
          <c:extLst>
            <c:ext xmlns:c16="http://schemas.microsoft.com/office/drawing/2014/chart" uri="{C3380CC4-5D6E-409C-BE32-E72D297353CC}">
              <c16:uniqueId val="{00000008-3770-4B7B-842D-ED09AD1A3691}"/>
            </c:ext>
          </c:extLst>
        </c:ser>
        <c:ser>
          <c:idx val="4"/>
          <c:order val="4"/>
          <c:tx>
            <c:strRef>
              <c:f>問64年齢層!$X$215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問64年齢層!$S$214</c:f>
              <c:strCache>
                <c:ptCount val="1"/>
                <c:pt idx="0">
                  <c:v>凡例</c:v>
                </c:pt>
              </c:strCache>
            </c:strRef>
          </c:cat>
          <c:val>
            <c:numRef>
              <c:f>問64年齢層!$X$214</c:f>
              <c:numCache>
                <c:formatCode>General</c:formatCode>
                <c:ptCount val="1"/>
                <c:pt idx="0">
                  <c:v>1</c:v>
                </c:pt>
              </c:numCache>
            </c:numRef>
          </c:val>
          <c:extLst>
            <c:ext xmlns:c16="http://schemas.microsoft.com/office/drawing/2014/chart" uri="{C3380CC4-5D6E-409C-BE32-E72D297353CC}">
              <c16:uniqueId val="{00000009-3770-4B7B-842D-ED09AD1A3691}"/>
            </c:ext>
          </c:extLst>
        </c:ser>
        <c:ser>
          <c:idx val="5"/>
          <c:order val="5"/>
          <c:tx>
            <c:strRef>
              <c:f>問64年齢層!$Y$215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問64年齢層!$S$214</c:f>
              <c:strCache>
                <c:ptCount val="1"/>
                <c:pt idx="0">
                  <c:v>凡例</c:v>
                </c:pt>
              </c:strCache>
            </c:strRef>
          </c:cat>
          <c:val>
            <c:numRef>
              <c:f>問64年齢層!$Y$214</c:f>
              <c:numCache>
                <c:formatCode>General</c:formatCode>
                <c:ptCount val="1"/>
                <c:pt idx="0">
                  <c:v>1</c:v>
                </c:pt>
              </c:numCache>
            </c:numRef>
          </c:val>
          <c:extLst>
            <c:ext xmlns:c16="http://schemas.microsoft.com/office/drawing/2014/chart" uri="{C3380CC4-5D6E-409C-BE32-E72D297353CC}">
              <c16:uniqueId val="{0000000A-3770-4B7B-842D-ED09AD1A369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問64年齢層!$T$245</c:f>
              <c:strCache>
                <c:ptCount val="1"/>
                <c:pt idx="0">
                  <c:v>よく見る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問64年齢層!$T$246:$T$254</c:f>
              <c:numCache>
                <c:formatCode>0.0</c:formatCode>
                <c:ptCount val="9"/>
                <c:pt idx="0">
                  <c:v>5.3</c:v>
                </c:pt>
                <c:pt idx="1">
                  <c:v>8.1999999999999993</c:v>
                </c:pt>
                <c:pt idx="2">
                  <c:v>15.8</c:v>
                </c:pt>
                <c:pt idx="3">
                  <c:v>40.6</c:v>
                </c:pt>
                <c:pt idx="4">
                  <c:v>28.5</c:v>
                </c:pt>
                <c:pt idx="5">
                  <c:v>17.899999999999999</c:v>
                </c:pt>
                <c:pt idx="6">
                  <c:v>10.5</c:v>
                </c:pt>
                <c:pt idx="7">
                  <c:v>14.1</c:v>
                </c:pt>
                <c:pt idx="8">
                  <c:v>6.5</c:v>
                </c:pt>
              </c:numCache>
            </c:numRef>
          </c:val>
          <c:extLst>
            <c:ext xmlns:c16="http://schemas.microsoft.com/office/drawing/2014/chart" uri="{C3380CC4-5D6E-409C-BE32-E72D297353CC}">
              <c16:uniqueId val="{00000000-FDBF-4EF9-B31C-ABA819A1F4B2}"/>
            </c:ext>
          </c:extLst>
        </c:ser>
        <c:ser>
          <c:idx val="1"/>
          <c:order val="1"/>
          <c:tx>
            <c:strRef>
              <c:f>問64年齢層!$U$245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問64年齢層!$U$246:$U$254</c:f>
              <c:numCache>
                <c:formatCode>0.0</c:formatCode>
                <c:ptCount val="9"/>
                <c:pt idx="0">
                  <c:v>10.5</c:v>
                </c:pt>
                <c:pt idx="1">
                  <c:v>13.1</c:v>
                </c:pt>
                <c:pt idx="2">
                  <c:v>18.399999999999999</c:v>
                </c:pt>
                <c:pt idx="3">
                  <c:v>19.3</c:v>
                </c:pt>
                <c:pt idx="4">
                  <c:v>21.5</c:v>
                </c:pt>
                <c:pt idx="5">
                  <c:v>15.2</c:v>
                </c:pt>
                <c:pt idx="6">
                  <c:v>15.8</c:v>
                </c:pt>
                <c:pt idx="7">
                  <c:v>16.8</c:v>
                </c:pt>
                <c:pt idx="8">
                  <c:v>16</c:v>
                </c:pt>
              </c:numCache>
            </c:numRef>
          </c:val>
          <c:extLst>
            <c:ext xmlns:c16="http://schemas.microsoft.com/office/drawing/2014/chart" uri="{C3380CC4-5D6E-409C-BE32-E72D297353CC}">
              <c16:uniqueId val="{00000001-FDBF-4EF9-B31C-ABA819A1F4B2}"/>
            </c:ext>
          </c:extLst>
        </c:ser>
        <c:ser>
          <c:idx val="2"/>
          <c:order val="2"/>
          <c:tx>
            <c:strRef>
              <c:f>問64年齢層!$V$245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問64年齢層!$V$246:$V$254</c:f>
              <c:numCache>
                <c:formatCode>0.0</c:formatCode>
                <c:ptCount val="9"/>
                <c:pt idx="0">
                  <c:v>42.1</c:v>
                </c:pt>
                <c:pt idx="1">
                  <c:v>13.1</c:v>
                </c:pt>
                <c:pt idx="2">
                  <c:v>6.1</c:v>
                </c:pt>
                <c:pt idx="3">
                  <c:v>10.7</c:v>
                </c:pt>
                <c:pt idx="4">
                  <c:v>12</c:v>
                </c:pt>
                <c:pt idx="5">
                  <c:v>23.2</c:v>
                </c:pt>
                <c:pt idx="6">
                  <c:v>11.6</c:v>
                </c:pt>
                <c:pt idx="7">
                  <c:v>19.600000000000001</c:v>
                </c:pt>
                <c:pt idx="8">
                  <c:v>16</c:v>
                </c:pt>
              </c:numCache>
            </c:numRef>
          </c:val>
          <c:extLst>
            <c:ext xmlns:c16="http://schemas.microsoft.com/office/drawing/2014/chart" uri="{C3380CC4-5D6E-409C-BE32-E72D297353CC}">
              <c16:uniqueId val="{00000002-FDBF-4EF9-B31C-ABA819A1F4B2}"/>
            </c:ext>
          </c:extLst>
        </c:ser>
        <c:ser>
          <c:idx val="3"/>
          <c:order val="3"/>
          <c:tx>
            <c:strRef>
              <c:f>問64年齢層!$W$245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問64年齢層!$W$246:$W$254</c:f>
              <c:numCache>
                <c:formatCode>0.0</c:formatCode>
                <c:ptCount val="9"/>
                <c:pt idx="0">
                  <c:v>31.6</c:v>
                </c:pt>
                <c:pt idx="1">
                  <c:v>37.700000000000003</c:v>
                </c:pt>
                <c:pt idx="2">
                  <c:v>33.299999999999997</c:v>
                </c:pt>
                <c:pt idx="3">
                  <c:v>13.2</c:v>
                </c:pt>
                <c:pt idx="4">
                  <c:v>17.8</c:v>
                </c:pt>
                <c:pt idx="5">
                  <c:v>24.1</c:v>
                </c:pt>
                <c:pt idx="6">
                  <c:v>22.1</c:v>
                </c:pt>
                <c:pt idx="7">
                  <c:v>26.1</c:v>
                </c:pt>
                <c:pt idx="8">
                  <c:v>20.100000000000001</c:v>
                </c:pt>
              </c:numCache>
            </c:numRef>
          </c:val>
          <c:extLst>
            <c:ext xmlns:c16="http://schemas.microsoft.com/office/drawing/2014/chart" uri="{C3380CC4-5D6E-409C-BE32-E72D297353CC}">
              <c16:uniqueId val="{00000003-FDBF-4EF9-B31C-ABA819A1F4B2}"/>
            </c:ext>
          </c:extLst>
        </c:ser>
        <c:ser>
          <c:idx val="4"/>
          <c:order val="4"/>
          <c:tx>
            <c:strRef>
              <c:f>問64年齢層!$X$245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問64年齢層!$X$246:$X$254</c:f>
              <c:numCache>
                <c:formatCode>0.0</c:formatCode>
                <c:ptCount val="9"/>
                <c:pt idx="0">
                  <c:v>10.5</c:v>
                </c:pt>
                <c:pt idx="1">
                  <c:v>27.9</c:v>
                </c:pt>
                <c:pt idx="2">
                  <c:v>25.4</c:v>
                </c:pt>
                <c:pt idx="3">
                  <c:v>15.7</c:v>
                </c:pt>
                <c:pt idx="4">
                  <c:v>17.8</c:v>
                </c:pt>
                <c:pt idx="5">
                  <c:v>17</c:v>
                </c:pt>
                <c:pt idx="6">
                  <c:v>32.6</c:v>
                </c:pt>
                <c:pt idx="7">
                  <c:v>16.3</c:v>
                </c:pt>
                <c:pt idx="8">
                  <c:v>26</c:v>
                </c:pt>
              </c:numCache>
            </c:numRef>
          </c:val>
          <c:extLst>
            <c:ext xmlns:c16="http://schemas.microsoft.com/office/drawing/2014/chart" uri="{C3380CC4-5D6E-409C-BE32-E72D297353CC}">
              <c16:uniqueId val="{00000004-FDBF-4EF9-B31C-ABA819A1F4B2}"/>
            </c:ext>
          </c:extLst>
        </c:ser>
        <c:ser>
          <c:idx val="5"/>
          <c:order val="5"/>
          <c:tx>
            <c:strRef>
              <c:f>問64年齢層!$Y$245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01-4A73-9733-7BC861CB867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01-4A73-9733-7BC861CB867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01-4A73-9733-7BC861CB867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問64年齢層!$S$246:$S$254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問64年齢層!$Y$246:$Y$254</c:f>
              <c:numCache>
                <c:formatCode>0.0</c:formatCode>
                <c:ptCount val="9"/>
                <c:pt idx="0">
                  <c:v>0</c:v>
                </c:pt>
                <c:pt idx="1">
                  <c:v>0</c:v>
                </c:pt>
                <c:pt idx="2">
                  <c:v>0.9</c:v>
                </c:pt>
                <c:pt idx="3">
                  <c:v>0.5</c:v>
                </c:pt>
                <c:pt idx="4">
                  <c:v>2.5</c:v>
                </c:pt>
                <c:pt idx="5">
                  <c:v>2.7</c:v>
                </c:pt>
                <c:pt idx="6">
                  <c:v>7.4</c:v>
                </c:pt>
                <c:pt idx="7">
                  <c:v>7.1</c:v>
                </c:pt>
                <c:pt idx="8">
                  <c:v>15.4</c:v>
                </c:pt>
              </c:numCache>
            </c:numRef>
          </c:val>
          <c:extLst>
            <c:ext xmlns:c16="http://schemas.microsoft.com/office/drawing/2014/chart" uri="{C3380CC4-5D6E-409C-BE32-E72D297353CC}">
              <c16:uniqueId val="{00000005-FDBF-4EF9-B31C-ABA819A1F4B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問64年齢層!$T$245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230-4D8F-98AA-BB67E82FBF1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230-4D8F-98AA-BB67E82FBF1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問64年齢層!$S$244</c:f>
              <c:strCache>
                <c:ptCount val="1"/>
                <c:pt idx="0">
                  <c:v>凡例</c:v>
                </c:pt>
              </c:strCache>
            </c:strRef>
          </c:cat>
          <c:val>
            <c:numRef>
              <c:f>問64年齢層!$T$244</c:f>
              <c:numCache>
                <c:formatCode>General</c:formatCode>
                <c:ptCount val="1"/>
                <c:pt idx="0">
                  <c:v>1</c:v>
                </c:pt>
              </c:numCache>
            </c:numRef>
          </c:val>
          <c:extLst>
            <c:ext xmlns:c16="http://schemas.microsoft.com/office/drawing/2014/chart" uri="{C3380CC4-5D6E-409C-BE32-E72D297353CC}">
              <c16:uniqueId val="{00000002-A230-4D8F-98AA-BB67E82FBF10}"/>
            </c:ext>
          </c:extLst>
        </c:ser>
        <c:ser>
          <c:idx val="1"/>
          <c:order val="1"/>
          <c:tx>
            <c:strRef>
              <c:f>問64年齢層!$U$245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230-4D8F-98AA-BB67E82FBF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問64年齢層!$S$244</c:f>
              <c:strCache>
                <c:ptCount val="1"/>
                <c:pt idx="0">
                  <c:v>凡例</c:v>
                </c:pt>
              </c:strCache>
            </c:strRef>
          </c:cat>
          <c:val>
            <c:numRef>
              <c:f>問64年齢層!$U$244</c:f>
              <c:numCache>
                <c:formatCode>General</c:formatCode>
                <c:ptCount val="1"/>
                <c:pt idx="0">
                  <c:v>1</c:v>
                </c:pt>
              </c:numCache>
            </c:numRef>
          </c:val>
          <c:extLst>
            <c:ext xmlns:c16="http://schemas.microsoft.com/office/drawing/2014/chart" uri="{C3380CC4-5D6E-409C-BE32-E72D297353CC}">
              <c16:uniqueId val="{00000004-A230-4D8F-98AA-BB67E82FBF10}"/>
            </c:ext>
          </c:extLst>
        </c:ser>
        <c:ser>
          <c:idx val="2"/>
          <c:order val="2"/>
          <c:tx>
            <c:strRef>
              <c:f>問64年齢層!$V$245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230-4D8F-98AA-BB67E82FBF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問64年齢層!$S$244</c:f>
              <c:strCache>
                <c:ptCount val="1"/>
                <c:pt idx="0">
                  <c:v>凡例</c:v>
                </c:pt>
              </c:strCache>
            </c:strRef>
          </c:cat>
          <c:val>
            <c:numRef>
              <c:f>問64年齢層!$V$244</c:f>
              <c:numCache>
                <c:formatCode>General</c:formatCode>
                <c:ptCount val="1"/>
                <c:pt idx="0">
                  <c:v>1</c:v>
                </c:pt>
              </c:numCache>
            </c:numRef>
          </c:val>
          <c:extLst>
            <c:ext xmlns:c16="http://schemas.microsoft.com/office/drawing/2014/chart" uri="{C3380CC4-5D6E-409C-BE32-E72D297353CC}">
              <c16:uniqueId val="{00000007-A230-4D8F-98AA-BB67E82FBF10}"/>
            </c:ext>
          </c:extLst>
        </c:ser>
        <c:ser>
          <c:idx val="3"/>
          <c:order val="3"/>
          <c:tx>
            <c:strRef>
              <c:f>問64年齢層!$W$245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問64年齢層!$S$244</c:f>
              <c:strCache>
                <c:ptCount val="1"/>
                <c:pt idx="0">
                  <c:v>凡例</c:v>
                </c:pt>
              </c:strCache>
            </c:strRef>
          </c:cat>
          <c:val>
            <c:numRef>
              <c:f>問64年齢層!$W$244</c:f>
              <c:numCache>
                <c:formatCode>General</c:formatCode>
                <c:ptCount val="1"/>
                <c:pt idx="0">
                  <c:v>1</c:v>
                </c:pt>
              </c:numCache>
            </c:numRef>
          </c:val>
          <c:extLst>
            <c:ext xmlns:c16="http://schemas.microsoft.com/office/drawing/2014/chart" uri="{C3380CC4-5D6E-409C-BE32-E72D297353CC}">
              <c16:uniqueId val="{00000008-A230-4D8F-98AA-BB67E82FBF10}"/>
            </c:ext>
          </c:extLst>
        </c:ser>
        <c:ser>
          <c:idx val="4"/>
          <c:order val="4"/>
          <c:tx>
            <c:strRef>
              <c:f>問64年齢層!$X$245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問64年齢層!$S$244</c:f>
              <c:strCache>
                <c:ptCount val="1"/>
                <c:pt idx="0">
                  <c:v>凡例</c:v>
                </c:pt>
              </c:strCache>
            </c:strRef>
          </c:cat>
          <c:val>
            <c:numRef>
              <c:f>問64年齢層!$X$244</c:f>
              <c:numCache>
                <c:formatCode>General</c:formatCode>
                <c:ptCount val="1"/>
                <c:pt idx="0">
                  <c:v>1</c:v>
                </c:pt>
              </c:numCache>
            </c:numRef>
          </c:val>
          <c:extLst>
            <c:ext xmlns:c16="http://schemas.microsoft.com/office/drawing/2014/chart" uri="{C3380CC4-5D6E-409C-BE32-E72D297353CC}">
              <c16:uniqueId val="{00000009-A230-4D8F-98AA-BB67E82FBF10}"/>
            </c:ext>
          </c:extLst>
        </c:ser>
        <c:ser>
          <c:idx val="5"/>
          <c:order val="5"/>
          <c:tx>
            <c:strRef>
              <c:f>問64年齢層!$Y$245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問64年齢層!$S$244</c:f>
              <c:strCache>
                <c:ptCount val="1"/>
                <c:pt idx="0">
                  <c:v>凡例</c:v>
                </c:pt>
              </c:strCache>
            </c:strRef>
          </c:cat>
          <c:val>
            <c:numRef>
              <c:f>問64年齢層!$Y$244</c:f>
              <c:numCache>
                <c:formatCode>General</c:formatCode>
                <c:ptCount val="1"/>
                <c:pt idx="0">
                  <c:v>1</c:v>
                </c:pt>
              </c:numCache>
            </c:numRef>
          </c:val>
          <c:extLst>
            <c:ext xmlns:c16="http://schemas.microsoft.com/office/drawing/2014/chart" uri="{C3380CC4-5D6E-409C-BE32-E72D297353CC}">
              <c16:uniqueId val="{0000000A-A230-4D8F-98AA-BB67E82FBF1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問64年齢層!$T$275</c:f>
              <c:strCache>
                <c:ptCount val="1"/>
                <c:pt idx="0">
                  <c:v>よく見る</c:v>
                </c:pt>
              </c:strCache>
            </c:strRef>
          </c:tx>
          <c:spPr>
            <a:solidFill>
              <a:schemeClr val="accent1"/>
            </a:solidFill>
            <a:ln w="9525">
              <a:solidFill>
                <a:schemeClr val="tx1"/>
              </a:solidFill>
            </a:ln>
            <a:effectLst/>
          </c:spPr>
          <c:invertIfNegative val="0"/>
          <c:dLbls>
            <c:dLbl>
              <c:idx val="0"/>
              <c:layout>
                <c:manualLayout>
                  <c:x val="-7.0846617074034716E-3"/>
                  <c:y val="-4.4003672230209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7D-4361-917F-FC00D1CC6A6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問64年齢層!$S$276:$S$284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問64年齢層!$T$276:$T$284</c:f>
              <c:numCache>
                <c:formatCode>0.0</c:formatCode>
                <c:ptCount val="9"/>
                <c:pt idx="0">
                  <c:v>0</c:v>
                </c:pt>
                <c:pt idx="1">
                  <c:v>6.6</c:v>
                </c:pt>
                <c:pt idx="2">
                  <c:v>7</c:v>
                </c:pt>
                <c:pt idx="3">
                  <c:v>7.6</c:v>
                </c:pt>
                <c:pt idx="4">
                  <c:v>6.6</c:v>
                </c:pt>
                <c:pt idx="5">
                  <c:v>2.7</c:v>
                </c:pt>
                <c:pt idx="6">
                  <c:v>3.2</c:v>
                </c:pt>
                <c:pt idx="7">
                  <c:v>8.1999999999999993</c:v>
                </c:pt>
                <c:pt idx="8">
                  <c:v>7.1</c:v>
                </c:pt>
              </c:numCache>
            </c:numRef>
          </c:val>
          <c:extLst>
            <c:ext xmlns:c16="http://schemas.microsoft.com/office/drawing/2014/chart" uri="{C3380CC4-5D6E-409C-BE32-E72D297353CC}">
              <c16:uniqueId val="{00000000-6518-40FA-8DD1-0C4880AB39DC}"/>
            </c:ext>
          </c:extLst>
        </c:ser>
        <c:ser>
          <c:idx val="1"/>
          <c:order val="1"/>
          <c:tx>
            <c:strRef>
              <c:f>問64年齢層!$U$275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問64年齢層!$U$276:$U$284</c:f>
              <c:numCache>
                <c:formatCode>0.0</c:formatCode>
                <c:ptCount val="9"/>
                <c:pt idx="0">
                  <c:v>42.1</c:v>
                </c:pt>
                <c:pt idx="1">
                  <c:v>47.5</c:v>
                </c:pt>
                <c:pt idx="2">
                  <c:v>51.8</c:v>
                </c:pt>
                <c:pt idx="3">
                  <c:v>50.8</c:v>
                </c:pt>
                <c:pt idx="4">
                  <c:v>47.9</c:v>
                </c:pt>
                <c:pt idx="5">
                  <c:v>38.4</c:v>
                </c:pt>
                <c:pt idx="6">
                  <c:v>45.3</c:v>
                </c:pt>
                <c:pt idx="7">
                  <c:v>45.1</c:v>
                </c:pt>
                <c:pt idx="8">
                  <c:v>44.4</c:v>
                </c:pt>
              </c:numCache>
            </c:numRef>
          </c:val>
          <c:extLst>
            <c:ext xmlns:c16="http://schemas.microsoft.com/office/drawing/2014/chart" uri="{C3380CC4-5D6E-409C-BE32-E72D297353CC}">
              <c16:uniqueId val="{00000001-6518-40FA-8DD1-0C4880AB39DC}"/>
            </c:ext>
          </c:extLst>
        </c:ser>
        <c:ser>
          <c:idx val="2"/>
          <c:order val="2"/>
          <c:tx>
            <c:strRef>
              <c:f>問64年齢層!$V$275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問64年齢層!$V$276:$V$284</c:f>
              <c:numCache>
                <c:formatCode>0.0</c:formatCode>
                <c:ptCount val="9"/>
                <c:pt idx="0">
                  <c:v>26.3</c:v>
                </c:pt>
                <c:pt idx="1">
                  <c:v>23</c:v>
                </c:pt>
                <c:pt idx="2">
                  <c:v>19.3</c:v>
                </c:pt>
                <c:pt idx="3">
                  <c:v>25.4</c:v>
                </c:pt>
                <c:pt idx="4">
                  <c:v>24.8</c:v>
                </c:pt>
                <c:pt idx="5">
                  <c:v>33.9</c:v>
                </c:pt>
                <c:pt idx="6">
                  <c:v>24.2</c:v>
                </c:pt>
                <c:pt idx="7">
                  <c:v>23.4</c:v>
                </c:pt>
                <c:pt idx="8">
                  <c:v>18.899999999999999</c:v>
                </c:pt>
              </c:numCache>
            </c:numRef>
          </c:val>
          <c:extLst>
            <c:ext xmlns:c16="http://schemas.microsoft.com/office/drawing/2014/chart" uri="{C3380CC4-5D6E-409C-BE32-E72D297353CC}">
              <c16:uniqueId val="{00000002-6518-40FA-8DD1-0C4880AB39DC}"/>
            </c:ext>
          </c:extLst>
        </c:ser>
        <c:ser>
          <c:idx val="3"/>
          <c:order val="3"/>
          <c:tx>
            <c:strRef>
              <c:f>問64年齢層!$W$275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問64年齢層!$W$276:$W$284</c:f>
              <c:numCache>
                <c:formatCode>0.0</c:formatCode>
                <c:ptCount val="9"/>
                <c:pt idx="0">
                  <c:v>5.3</c:v>
                </c:pt>
                <c:pt idx="1">
                  <c:v>14.8</c:v>
                </c:pt>
                <c:pt idx="2">
                  <c:v>10.5</c:v>
                </c:pt>
                <c:pt idx="3">
                  <c:v>7.6</c:v>
                </c:pt>
                <c:pt idx="4">
                  <c:v>10.7</c:v>
                </c:pt>
                <c:pt idx="5">
                  <c:v>12.5</c:v>
                </c:pt>
                <c:pt idx="6">
                  <c:v>10.5</c:v>
                </c:pt>
                <c:pt idx="7">
                  <c:v>9.8000000000000007</c:v>
                </c:pt>
                <c:pt idx="8">
                  <c:v>8.3000000000000007</c:v>
                </c:pt>
              </c:numCache>
            </c:numRef>
          </c:val>
          <c:extLst>
            <c:ext xmlns:c16="http://schemas.microsoft.com/office/drawing/2014/chart" uri="{C3380CC4-5D6E-409C-BE32-E72D297353CC}">
              <c16:uniqueId val="{00000003-6518-40FA-8DD1-0C4880AB39DC}"/>
            </c:ext>
          </c:extLst>
        </c:ser>
        <c:ser>
          <c:idx val="4"/>
          <c:order val="4"/>
          <c:tx>
            <c:strRef>
              <c:f>問64年齢層!$X$275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問64年齢層!$X$276:$X$284</c:f>
              <c:numCache>
                <c:formatCode>0.0</c:formatCode>
                <c:ptCount val="9"/>
                <c:pt idx="0">
                  <c:v>26.3</c:v>
                </c:pt>
                <c:pt idx="1">
                  <c:v>8.1999999999999993</c:v>
                </c:pt>
                <c:pt idx="2">
                  <c:v>10.5</c:v>
                </c:pt>
                <c:pt idx="3">
                  <c:v>7.1</c:v>
                </c:pt>
                <c:pt idx="4">
                  <c:v>7</c:v>
                </c:pt>
                <c:pt idx="5">
                  <c:v>8.9</c:v>
                </c:pt>
                <c:pt idx="6">
                  <c:v>9.5</c:v>
                </c:pt>
                <c:pt idx="7">
                  <c:v>6.5</c:v>
                </c:pt>
                <c:pt idx="8">
                  <c:v>10.1</c:v>
                </c:pt>
              </c:numCache>
            </c:numRef>
          </c:val>
          <c:extLst>
            <c:ext xmlns:c16="http://schemas.microsoft.com/office/drawing/2014/chart" uri="{C3380CC4-5D6E-409C-BE32-E72D297353CC}">
              <c16:uniqueId val="{00000004-6518-40FA-8DD1-0C4880AB39DC}"/>
            </c:ext>
          </c:extLst>
        </c:ser>
        <c:ser>
          <c:idx val="5"/>
          <c:order val="5"/>
          <c:tx>
            <c:strRef>
              <c:f>問64年齢層!$Y$275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7D-4361-917F-FC00D1CC6A61}"/>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7D-4361-917F-FC00D1CC6A6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7D-4361-917F-FC00D1CC6A6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問64年齢層!$S$276:$S$284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問64年齢層!$Y$276:$Y$284</c:f>
              <c:numCache>
                <c:formatCode>0.0</c:formatCode>
                <c:ptCount val="9"/>
                <c:pt idx="0">
                  <c:v>0</c:v>
                </c:pt>
                <c:pt idx="1">
                  <c:v>0</c:v>
                </c:pt>
                <c:pt idx="2">
                  <c:v>0.9</c:v>
                </c:pt>
                <c:pt idx="3">
                  <c:v>1.5</c:v>
                </c:pt>
                <c:pt idx="4">
                  <c:v>2.9</c:v>
                </c:pt>
                <c:pt idx="5">
                  <c:v>3.6</c:v>
                </c:pt>
                <c:pt idx="6">
                  <c:v>7.4</c:v>
                </c:pt>
                <c:pt idx="7">
                  <c:v>7.1</c:v>
                </c:pt>
                <c:pt idx="8">
                  <c:v>11.2</c:v>
                </c:pt>
              </c:numCache>
            </c:numRef>
          </c:val>
          <c:extLst>
            <c:ext xmlns:c16="http://schemas.microsoft.com/office/drawing/2014/chart" uri="{C3380CC4-5D6E-409C-BE32-E72D297353CC}">
              <c16:uniqueId val="{00000005-6518-40FA-8DD1-0C4880AB39D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問64年齢層!$T$275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445-4938-B1A7-03A55F4CDB8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445-4938-B1A7-03A55F4CDB8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問64年齢層!$S$274</c:f>
              <c:strCache>
                <c:ptCount val="1"/>
                <c:pt idx="0">
                  <c:v>凡例</c:v>
                </c:pt>
              </c:strCache>
            </c:strRef>
          </c:cat>
          <c:val>
            <c:numRef>
              <c:f>問64年齢層!$T$274</c:f>
              <c:numCache>
                <c:formatCode>General</c:formatCode>
                <c:ptCount val="1"/>
                <c:pt idx="0">
                  <c:v>1</c:v>
                </c:pt>
              </c:numCache>
            </c:numRef>
          </c:val>
          <c:extLst>
            <c:ext xmlns:c16="http://schemas.microsoft.com/office/drawing/2014/chart" uri="{C3380CC4-5D6E-409C-BE32-E72D297353CC}">
              <c16:uniqueId val="{00000002-E445-4938-B1A7-03A55F4CDB8F}"/>
            </c:ext>
          </c:extLst>
        </c:ser>
        <c:ser>
          <c:idx val="1"/>
          <c:order val="1"/>
          <c:tx>
            <c:strRef>
              <c:f>問64年齢層!$U$275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445-4938-B1A7-03A55F4CDB8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問64年齢層!$S$274</c:f>
              <c:strCache>
                <c:ptCount val="1"/>
                <c:pt idx="0">
                  <c:v>凡例</c:v>
                </c:pt>
              </c:strCache>
            </c:strRef>
          </c:cat>
          <c:val>
            <c:numRef>
              <c:f>問64年齢層!$U$274</c:f>
              <c:numCache>
                <c:formatCode>General</c:formatCode>
                <c:ptCount val="1"/>
                <c:pt idx="0">
                  <c:v>1</c:v>
                </c:pt>
              </c:numCache>
            </c:numRef>
          </c:val>
          <c:extLst>
            <c:ext xmlns:c16="http://schemas.microsoft.com/office/drawing/2014/chart" uri="{C3380CC4-5D6E-409C-BE32-E72D297353CC}">
              <c16:uniqueId val="{00000004-E445-4938-B1A7-03A55F4CDB8F}"/>
            </c:ext>
          </c:extLst>
        </c:ser>
        <c:ser>
          <c:idx val="2"/>
          <c:order val="2"/>
          <c:tx>
            <c:strRef>
              <c:f>問64年齢層!$V$275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445-4938-B1A7-03A55F4CDB8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問64年齢層!$S$274</c:f>
              <c:strCache>
                <c:ptCount val="1"/>
                <c:pt idx="0">
                  <c:v>凡例</c:v>
                </c:pt>
              </c:strCache>
            </c:strRef>
          </c:cat>
          <c:val>
            <c:numRef>
              <c:f>問64年齢層!$V$274</c:f>
              <c:numCache>
                <c:formatCode>General</c:formatCode>
                <c:ptCount val="1"/>
                <c:pt idx="0">
                  <c:v>1</c:v>
                </c:pt>
              </c:numCache>
            </c:numRef>
          </c:val>
          <c:extLst>
            <c:ext xmlns:c16="http://schemas.microsoft.com/office/drawing/2014/chart" uri="{C3380CC4-5D6E-409C-BE32-E72D297353CC}">
              <c16:uniqueId val="{00000007-E445-4938-B1A7-03A55F4CDB8F}"/>
            </c:ext>
          </c:extLst>
        </c:ser>
        <c:ser>
          <c:idx val="3"/>
          <c:order val="3"/>
          <c:tx>
            <c:strRef>
              <c:f>問64年齢層!$W$275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問64年齢層!$S$274</c:f>
              <c:strCache>
                <c:ptCount val="1"/>
                <c:pt idx="0">
                  <c:v>凡例</c:v>
                </c:pt>
              </c:strCache>
            </c:strRef>
          </c:cat>
          <c:val>
            <c:numRef>
              <c:f>問64年齢層!$W$274</c:f>
              <c:numCache>
                <c:formatCode>General</c:formatCode>
                <c:ptCount val="1"/>
                <c:pt idx="0">
                  <c:v>1</c:v>
                </c:pt>
              </c:numCache>
            </c:numRef>
          </c:val>
          <c:extLst>
            <c:ext xmlns:c16="http://schemas.microsoft.com/office/drawing/2014/chart" uri="{C3380CC4-5D6E-409C-BE32-E72D297353CC}">
              <c16:uniqueId val="{00000008-E445-4938-B1A7-03A55F4CDB8F}"/>
            </c:ext>
          </c:extLst>
        </c:ser>
        <c:ser>
          <c:idx val="4"/>
          <c:order val="4"/>
          <c:tx>
            <c:strRef>
              <c:f>問64年齢層!$X$275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問64年齢層!$S$274</c:f>
              <c:strCache>
                <c:ptCount val="1"/>
                <c:pt idx="0">
                  <c:v>凡例</c:v>
                </c:pt>
              </c:strCache>
            </c:strRef>
          </c:cat>
          <c:val>
            <c:numRef>
              <c:f>問64年齢層!$X$274</c:f>
              <c:numCache>
                <c:formatCode>General</c:formatCode>
                <c:ptCount val="1"/>
                <c:pt idx="0">
                  <c:v>1</c:v>
                </c:pt>
              </c:numCache>
            </c:numRef>
          </c:val>
          <c:extLst>
            <c:ext xmlns:c16="http://schemas.microsoft.com/office/drawing/2014/chart" uri="{C3380CC4-5D6E-409C-BE32-E72D297353CC}">
              <c16:uniqueId val="{00000009-E445-4938-B1A7-03A55F4CDB8F}"/>
            </c:ext>
          </c:extLst>
        </c:ser>
        <c:ser>
          <c:idx val="5"/>
          <c:order val="5"/>
          <c:tx>
            <c:strRef>
              <c:f>問64年齢層!$Y$275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問64年齢層!$S$274</c:f>
              <c:strCache>
                <c:ptCount val="1"/>
                <c:pt idx="0">
                  <c:v>凡例</c:v>
                </c:pt>
              </c:strCache>
            </c:strRef>
          </c:cat>
          <c:val>
            <c:numRef>
              <c:f>問64年齢層!$Y$274</c:f>
              <c:numCache>
                <c:formatCode>General</c:formatCode>
                <c:ptCount val="1"/>
                <c:pt idx="0">
                  <c:v>1</c:v>
                </c:pt>
              </c:numCache>
            </c:numRef>
          </c:val>
          <c:extLst>
            <c:ext xmlns:c16="http://schemas.microsoft.com/office/drawing/2014/chart" uri="{C3380CC4-5D6E-409C-BE32-E72D297353CC}">
              <c16:uniqueId val="{0000000A-E445-4938-B1A7-03A55F4CDB8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問64年齢層!$T$305</c:f>
              <c:strCache>
                <c:ptCount val="1"/>
                <c:pt idx="0">
                  <c:v>よく見る</c:v>
                </c:pt>
              </c:strCache>
            </c:strRef>
          </c:tx>
          <c:spPr>
            <a:solidFill>
              <a:schemeClr val="accent1"/>
            </a:solidFill>
            <a:ln w="9525">
              <a:solidFill>
                <a:schemeClr val="tx1"/>
              </a:solidFill>
            </a:ln>
            <a:effectLst/>
          </c:spPr>
          <c:invertIfNegative val="0"/>
          <c:dLbls>
            <c:dLbl>
              <c:idx val="0"/>
              <c:layout>
                <c:manualLayout>
                  <c:x val="-2.8338646829614146E-3"/>
                  <c:y val="-4.4004249715696678E-2"/>
                </c:manualLayout>
              </c:layout>
              <c:spPr>
                <a:solidFill>
                  <a:schemeClr val="bg1"/>
                </a:solidFill>
                <a:ln>
                  <a:noFill/>
                </a:ln>
                <a:effectLst/>
              </c:spPr>
              <c:txPr>
                <a:bodyPr rot="0" spcFirstLastPara="1" vertOverflow="overflow" horzOverflow="overflow"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5768-44BC-8E26-46F267EB6C4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問64年齢層!$T$306:$T$314</c:f>
              <c:numCache>
                <c:formatCode>0.0</c:formatCode>
                <c:ptCount val="9"/>
                <c:pt idx="0">
                  <c:v>0</c:v>
                </c:pt>
                <c:pt idx="1">
                  <c:v>6.6</c:v>
                </c:pt>
                <c:pt idx="2">
                  <c:v>6.1</c:v>
                </c:pt>
                <c:pt idx="3">
                  <c:v>10.199999999999999</c:v>
                </c:pt>
                <c:pt idx="4">
                  <c:v>15.7</c:v>
                </c:pt>
                <c:pt idx="5">
                  <c:v>11.6</c:v>
                </c:pt>
                <c:pt idx="6">
                  <c:v>20</c:v>
                </c:pt>
                <c:pt idx="7">
                  <c:v>28.8</c:v>
                </c:pt>
                <c:pt idx="8">
                  <c:v>34.9</c:v>
                </c:pt>
              </c:numCache>
            </c:numRef>
          </c:val>
          <c:extLst>
            <c:ext xmlns:c16="http://schemas.microsoft.com/office/drawing/2014/chart" uri="{C3380CC4-5D6E-409C-BE32-E72D297353CC}">
              <c16:uniqueId val="{00000000-5768-44BC-8E26-46F267EB6C4A}"/>
            </c:ext>
          </c:extLst>
        </c:ser>
        <c:ser>
          <c:idx val="1"/>
          <c:order val="1"/>
          <c:tx>
            <c:strRef>
              <c:f>問64年齢層!$U$305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問64年齢層!$U$306:$U$314</c:f>
              <c:numCache>
                <c:formatCode>0.0</c:formatCode>
                <c:ptCount val="9"/>
                <c:pt idx="0">
                  <c:v>10.5</c:v>
                </c:pt>
                <c:pt idx="1">
                  <c:v>11.5</c:v>
                </c:pt>
                <c:pt idx="2">
                  <c:v>4.4000000000000004</c:v>
                </c:pt>
                <c:pt idx="3">
                  <c:v>13.7</c:v>
                </c:pt>
                <c:pt idx="4">
                  <c:v>16.5</c:v>
                </c:pt>
                <c:pt idx="5">
                  <c:v>6.3</c:v>
                </c:pt>
                <c:pt idx="6">
                  <c:v>16.8</c:v>
                </c:pt>
                <c:pt idx="7">
                  <c:v>23.4</c:v>
                </c:pt>
                <c:pt idx="8">
                  <c:v>16.600000000000001</c:v>
                </c:pt>
              </c:numCache>
            </c:numRef>
          </c:val>
          <c:extLst>
            <c:ext xmlns:c16="http://schemas.microsoft.com/office/drawing/2014/chart" uri="{C3380CC4-5D6E-409C-BE32-E72D297353CC}">
              <c16:uniqueId val="{00000001-5768-44BC-8E26-46F267EB6C4A}"/>
            </c:ext>
          </c:extLst>
        </c:ser>
        <c:ser>
          <c:idx val="2"/>
          <c:order val="2"/>
          <c:tx>
            <c:strRef>
              <c:f>問64年齢層!$V$305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dLbl>
              <c:idx val="0"/>
              <c:layout>
                <c:manualLayout>
                  <c:x val="-2.8338646829613886E-3"/>
                  <c:y val="-4.4003816601581612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953-4E72-BACA-BE0BD16599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問64年齢層!$S$306:$S$314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問64年齢層!$V$306:$V$314</c:f>
              <c:numCache>
                <c:formatCode>0.0</c:formatCode>
                <c:ptCount val="9"/>
                <c:pt idx="0">
                  <c:v>0</c:v>
                </c:pt>
                <c:pt idx="1">
                  <c:v>21.3</c:v>
                </c:pt>
                <c:pt idx="2">
                  <c:v>7.9</c:v>
                </c:pt>
                <c:pt idx="3">
                  <c:v>15.2</c:v>
                </c:pt>
                <c:pt idx="4">
                  <c:v>13.6</c:v>
                </c:pt>
                <c:pt idx="5">
                  <c:v>23.2</c:v>
                </c:pt>
                <c:pt idx="6">
                  <c:v>11.6</c:v>
                </c:pt>
                <c:pt idx="7">
                  <c:v>11.4</c:v>
                </c:pt>
                <c:pt idx="8">
                  <c:v>10.1</c:v>
                </c:pt>
              </c:numCache>
            </c:numRef>
          </c:val>
          <c:extLst>
            <c:ext xmlns:c16="http://schemas.microsoft.com/office/drawing/2014/chart" uri="{C3380CC4-5D6E-409C-BE32-E72D297353CC}">
              <c16:uniqueId val="{00000002-5768-44BC-8E26-46F267EB6C4A}"/>
            </c:ext>
          </c:extLst>
        </c:ser>
        <c:ser>
          <c:idx val="3"/>
          <c:order val="3"/>
          <c:tx>
            <c:strRef>
              <c:f>問64年齢層!$W$305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問64年齢層!$W$306:$W$314</c:f>
              <c:numCache>
                <c:formatCode>0.0</c:formatCode>
                <c:ptCount val="9"/>
                <c:pt idx="0">
                  <c:v>42.1</c:v>
                </c:pt>
                <c:pt idx="1">
                  <c:v>24.6</c:v>
                </c:pt>
                <c:pt idx="2">
                  <c:v>43.9</c:v>
                </c:pt>
                <c:pt idx="3">
                  <c:v>31.5</c:v>
                </c:pt>
                <c:pt idx="4">
                  <c:v>31.4</c:v>
                </c:pt>
                <c:pt idx="5">
                  <c:v>25</c:v>
                </c:pt>
                <c:pt idx="6">
                  <c:v>17.899999999999999</c:v>
                </c:pt>
                <c:pt idx="7">
                  <c:v>17.899999999999999</c:v>
                </c:pt>
                <c:pt idx="8">
                  <c:v>13</c:v>
                </c:pt>
              </c:numCache>
            </c:numRef>
          </c:val>
          <c:extLst>
            <c:ext xmlns:c16="http://schemas.microsoft.com/office/drawing/2014/chart" uri="{C3380CC4-5D6E-409C-BE32-E72D297353CC}">
              <c16:uniqueId val="{00000003-5768-44BC-8E26-46F267EB6C4A}"/>
            </c:ext>
          </c:extLst>
        </c:ser>
        <c:ser>
          <c:idx val="4"/>
          <c:order val="4"/>
          <c:tx>
            <c:strRef>
              <c:f>問64年齢層!$X$305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問64年齢層!$X$306:$X$314</c:f>
              <c:numCache>
                <c:formatCode>0.0</c:formatCode>
                <c:ptCount val="9"/>
                <c:pt idx="0">
                  <c:v>47.4</c:v>
                </c:pt>
                <c:pt idx="1">
                  <c:v>36.1</c:v>
                </c:pt>
                <c:pt idx="2">
                  <c:v>36.799999999999997</c:v>
                </c:pt>
                <c:pt idx="3">
                  <c:v>28.4</c:v>
                </c:pt>
                <c:pt idx="4">
                  <c:v>20.2</c:v>
                </c:pt>
                <c:pt idx="5">
                  <c:v>31.3</c:v>
                </c:pt>
                <c:pt idx="6">
                  <c:v>25.3</c:v>
                </c:pt>
                <c:pt idx="7">
                  <c:v>12</c:v>
                </c:pt>
                <c:pt idx="8">
                  <c:v>17.2</c:v>
                </c:pt>
              </c:numCache>
            </c:numRef>
          </c:val>
          <c:extLst>
            <c:ext xmlns:c16="http://schemas.microsoft.com/office/drawing/2014/chart" uri="{C3380CC4-5D6E-409C-BE32-E72D297353CC}">
              <c16:uniqueId val="{00000004-5768-44BC-8E26-46F267EB6C4A}"/>
            </c:ext>
          </c:extLst>
        </c:ser>
        <c:ser>
          <c:idx val="5"/>
          <c:order val="5"/>
          <c:tx>
            <c:strRef>
              <c:f>問64年齢層!$Y$305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53-4E72-BACA-BE0BD1659915}"/>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53-4E72-BACA-BE0BD165991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53-4E72-BACA-BE0BD16599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問64年齢層!$S$306:$S$314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問64年齢層!$Y$306:$Y$314</c:f>
              <c:numCache>
                <c:formatCode>0.0</c:formatCode>
                <c:ptCount val="9"/>
                <c:pt idx="0">
                  <c:v>0</c:v>
                </c:pt>
                <c:pt idx="1">
                  <c:v>0</c:v>
                </c:pt>
                <c:pt idx="2">
                  <c:v>0.9</c:v>
                </c:pt>
                <c:pt idx="3">
                  <c:v>1</c:v>
                </c:pt>
                <c:pt idx="4">
                  <c:v>2.5</c:v>
                </c:pt>
                <c:pt idx="5">
                  <c:v>2.7</c:v>
                </c:pt>
                <c:pt idx="6">
                  <c:v>8.4</c:v>
                </c:pt>
                <c:pt idx="7">
                  <c:v>6.5</c:v>
                </c:pt>
                <c:pt idx="8">
                  <c:v>8.3000000000000007</c:v>
                </c:pt>
              </c:numCache>
            </c:numRef>
          </c:val>
          <c:extLst>
            <c:ext xmlns:c16="http://schemas.microsoft.com/office/drawing/2014/chart" uri="{C3380CC4-5D6E-409C-BE32-E72D297353CC}">
              <c16:uniqueId val="{00000005-5768-44BC-8E26-46F267EB6C4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問64年齢層!$T$305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6B0-4871-8B38-039A1757F56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6B0-4871-8B38-039A1757F56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問64年齢層!$S$304</c:f>
              <c:strCache>
                <c:ptCount val="1"/>
                <c:pt idx="0">
                  <c:v>凡例</c:v>
                </c:pt>
              </c:strCache>
            </c:strRef>
          </c:cat>
          <c:val>
            <c:numRef>
              <c:f>問64年齢層!$T$304</c:f>
              <c:numCache>
                <c:formatCode>General</c:formatCode>
                <c:ptCount val="1"/>
                <c:pt idx="0">
                  <c:v>1</c:v>
                </c:pt>
              </c:numCache>
            </c:numRef>
          </c:val>
          <c:extLst>
            <c:ext xmlns:c16="http://schemas.microsoft.com/office/drawing/2014/chart" uri="{C3380CC4-5D6E-409C-BE32-E72D297353CC}">
              <c16:uniqueId val="{00000002-A6B0-4871-8B38-039A1757F56F}"/>
            </c:ext>
          </c:extLst>
        </c:ser>
        <c:ser>
          <c:idx val="1"/>
          <c:order val="1"/>
          <c:tx>
            <c:strRef>
              <c:f>問64年齢層!$U$305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6B0-4871-8B38-039A1757F56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問64年齢層!$S$304</c:f>
              <c:strCache>
                <c:ptCount val="1"/>
                <c:pt idx="0">
                  <c:v>凡例</c:v>
                </c:pt>
              </c:strCache>
            </c:strRef>
          </c:cat>
          <c:val>
            <c:numRef>
              <c:f>問64年齢層!$U$304</c:f>
              <c:numCache>
                <c:formatCode>General</c:formatCode>
                <c:ptCount val="1"/>
                <c:pt idx="0">
                  <c:v>1</c:v>
                </c:pt>
              </c:numCache>
            </c:numRef>
          </c:val>
          <c:extLst>
            <c:ext xmlns:c16="http://schemas.microsoft.com/office/drawing/2014/chart" uri="{C3380CC4-5D6E-409C-BE32-E72D297353CC}">
              <c16:uniqueId val="{00000004-A6B0-4871-8B38-039A1757F56F}"/>
            </c:ext>
          </c:extLst>
        </c:ser>
        <c:ser>
          <c:idx val="2"/>
          <c:order val="2"/>
          <c:tx>
            <c:strRef>
              <c:f>問64年齢層!$V$305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6B0-4871-8B38-039A1757F56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問64年齢層!$S$304</c:f>
              <c:strCache>
                <c:ptCount val="1"/>
                <c:pt idx="0">
                  <c:v>凡例</c:v>
                </c:pt>
              </c:strCache>
            </c:strRef>
          </c:cat>
          <c:val>
            <c:numRef>
              <c:f>問64年齢層!$V$304</c:f>
              <c:numCache>
                <c:formatCode>General</c:formatCode>
                <c:ptCount val="1"/>
                <c:pt idx="0">
                  <c:v>1</c:v>
                </c:pt>
              </c:numCache>
            </c:numRef>
          </c:val>
          <c:extLst>
            <c:ext xmlns:c16="http://schemas.microsoft.com/office/drawing/2014/chart" uri="{C3380CC4-5D6E-409C-BE32-E72D297353CC}">
              <c16:uniqueId val="{00000007-A6B0-4871-8B38-039A1757F56F}"/>
            </c:ext>
          </c:extLst>
        </c:ser>
        <c:ser>
          <c:idx val="3"/>
          <c:order val="3"/>
          <c:tx>
            <c:strRef>
              <c:f>問64年齢層!$W$305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問64年齢層!$S$304</c:f>
              <c:strCache>
                <c:ptCount val="1"/>
                <c:pt idx="0">
                  <c:v>凡例</c:v>
                </c:pt>
              </c:strCache>
            </c:strRef>
          </c:cat>
          <c:val>
            <c:numRef>
              <c:f>問64年齢層!$W$304</c:f>
              <c:numCache>
                <c:formatCode>General</c:formatCode>
                <c:ptCount val="1"/>
                <c:pt idx="0">
                  <c:v>1</c:v>
                </c:pt>
              </c:numCache>
            </c:numRef>
          </c:val>
          <c:extLst>
            <c:ext xmlns:c16="http://schemas.microsoft.com/office/drawing/2014/chart" uri="{C3380CC4-5D6E-409C-BE32-E72D297353CC}">
              <c16:uniqueId val="{00000008-A6B0-4871-8B38-039A1757F56F}"/>
            </c:ext>
          </c:extLst>
        </c:ser>
        <c:ser>
          <c:idx val="4"/>
          <c:order val="4"/>
          <c:tx>
            <c:strRef>
              <c:f>問64年齢層!$X$305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問64年齢層!$S$304</c:f>
              <c:strCache>
                <c:ptCount val="1"/>
                <c:pt idx="0">
                  <c:v>凡例</c:v>
                </c:pt>
              </c:strCache>
            </c:strRef>
          </c:cat>
          <c:val>
            <c:numRef>
              <c:f>問64年齢層!$X$304</c:f>
              <c:numCache>
                <c:formatCode>General</c:formatCode>
                <c:ptCount val="1"/>
                <c:pt idx="0">
                  <c:v>1</c:v>
                </c:pt>
              </c:numCache>
            </c:numRef>
          </c:val>
          <c:extLst>
            <c:ext xmlns:c16="http://schemas.microsoft.com/office/drawing/2014/chart" uri="{C3380CC4-5D6E-409C-BE32-E72D297353CC}">
              <c16:uniqueId val="{00000009-A6B0-4871-8B38-039A1757F56F}"/>
            </c:ext>
          </c:extLst>
        </c:ser>
        <c:ser>
          <c:idx val="5"/>
          <c:order val="5"/>
          <c:tx>
            <c:strRef>
              <c:f>問64年齢層!$Y$305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問64年齢層!$S$304</c:f>
              <c:strCache>
                <c:ptCount val="1"/>
                <c:pt idx="0">
                  <c:v>凡例</c:v>
                </c:pt>
              </c:strCache>
            </c:strRef>
          </c:cat>
          <c:val>
            <c:numRef>
              <c:f>問64年齢層!$Y$304</c:f>
              <c:numCache>
                <c:formatCode>General</c:formatCode>
                <c:ptCount val="1"/>
                <c:pt idx="0">
                  <c:v>1</c:v>
                </c:pt>
              </c:numCache>
            </c:numRef>
          </c:val>
          <c:extLst>
            <c:ext xmlns:c16="http://schemas.microsoft.com/office/drawing/2014/chart" uri="{C3380CC4-5D6E-409C-BE32-E72D297353CC}">
              <c16:uniqueId val="{0000000A-A6B0-4871-8B38-039A1757F56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0.13856623613719316"/>
          <c:w val="0.50178186060075824"/>
          <c:h val="0.80132760398937763"/>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'問56-2'!$R$4:$R$9</c:f>
              <c:strCache>
                <c:ptCount val="6"/>
                <c:pt idx="0">
                  <c:v>家族・親族</c:v>
                </c:pt>
                <c:pt idx="1">
                  <c:v>友人・知人</c:v>
                </c:pt>
                <c:pt idx="2">
                  <c:v>サークルや市民団体などのグループ</c:v>
                </c:pt>
                <c:pt idx="3">
                  <c:v>市の平和祈念事業（展示や講演等）</c:v>
                </c:pt>
                <c:pt idx="4">
                  <c:v>その他</c:v>
                </c:pt>
                <c:pt idx="5">
                  <c:v>（無効回答）</c:v>
                </c:pt>
              </c:strCache>
            </c:strRef>
          </c:cat>
          <c:val>
            <c:numRef>
              <c:f>'問56-2'!$T$4:$T$9</c:f>
              <c:numCache>
                <c:formatCode>0.0"%"</c:formatCode>
                <c:ptCount val="6"/>
                <c:pt idx="0">
                  <c:v>85.1</c:v>
                </c:pt>
                <c:pt idx="1">
                  <c:v>46.8</c:v>
                </c:pt>
                <c:pt idx="2">
                  <c:v>3.8</c:v>
                </c:pt>
                <c:pt idx="3">
                  <c:v>0.9</c:v>
                </c:pt>
                <c:pt idx="4">
                  <c:v>3.6</c:v>
                </c:pt>
                <c:pt idx="5">
                  <c:v>0.8</c:v>
                </c:pt>
              </c:numCache>
            </c:numRef>
          </c:val>
          <c:extLst>
            <c:ext xmlns:c16="http://schemas.microsoft.com/office/drawing/2014/chart" uri="{C3380CC4-5D6E-409C-BE32-E72D297353CC}">
              <c16:uniqueId val="{00000000-1575-4990-8FA1-49D4BE181D12}"/>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問64年齢層!$T$335</c:f>
              <c:strCache>
                <c:ptCount val="1"/>
                <c:pt idx="0">
                  <c:v>よく読む</c:v>
                </c:pt>
              </c:strCache>
            </c:strRef>
          </c:tx>
          <c:spPr>
            <a:solidFill>
              <a:schemeClr val="accent1"/>
            </a:solidFill>
            <a:ln w="9525">
              <a:solidFill>
                <a:schemeClr val="tx1"/>
              </a:solidFill>
            </a:ln>
            <a:effectLst/>
          </c:spPr>
          <c:invertIfNegative val="0"/>
          <c:dLbls>
            <c:dLbl>
              <c:idx val="0"/>
              <c:layout>
                <c:manualLayout>
                  <c:x val="-7.0846617074034716E-3"/>
                  <c:y val="-4.4004105344325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8B-41C8-A34D-1ED21F23A22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問64年齢層!$T$336:$T$344</c:f>
              <c:numCache>
                <c:formatCode>0.0</c:formatCode>
                <c:ptCount val="9"/>
                <c:pt idx="0">
                  <c:v>0</c:v>
                </c:pt>
                <c:pt idx="1">
                  <c:v>6.6</c:v>
                </c:pt>
                <c:pt idx="2">
                  <c:v>8.8000000000000007</c:v>
                </c:pt>
                <c:pt idx="3">
                  <c:v>4.5999999999999996</c:v>
                </c:pt>
                <c:pt idx="4">
                  <c:v>12.8</c:v>
                </c:pt>
                <c:pt idx="5">
                  <c:v>8.9</c:v>
                </c:pt>
                <c:pt idx="6">
                  <c:v>5.3</c:v>
                </c:pt>
                <c:pt idx="7">
                  <c:v>12</c:v>
                </c:pt>
                <c:pt idx="8">
                  <c:v>14.8</c:v>
                </c:pt>
              </c:numCache>
            </c:numRef>
          </c:val>
          <c:extLst>
            <c:ext xmlns:c16="http://schemas.microsoft.com/office/drawing/2014/chart" uri="{C3380CC4-5D6E-409C-BE32-E72D297353CC}">
              <c16:uniqueId val="{00000000-B1C0-47DE-8335-3E750E4E9C33}"/>
            </c:ext>
          </c:extLst>
        </c:ser>
        <c:ser>
          <c:idx val="1"/>
          <c:order val="1"/>
          <c:tx>
            <c:strRef>
              <c:f>問64年齢層!$U$335</c:f>
              <c:strCache>
                <c:ptCount val="1"/>
                <c:pt idx="0">
                  <c:v>たまに読む</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問64年齢層!$U$336:$U$344</c:f>
              <c:numCache>
                <c:formatCode>0.0</c:formatCode>
                <c:ptCount val="9"/>
                <c:pt idx="0">
                  <c:v>15.8</c:v>
                </c:pt>
                <c:pt idx="1">
                  <c:v>16.399999999999999</c:v>
                </c:pt>
                <c:pt idx="2">
                  <c:v>26.3</c:v>
                </c:pt>
                <c:pt idx="3">
                  <c:v>34</c:v>
                </c:pt>
                <c:pt idx="4">
                  <c:v>38.799999999999997</c:v>
                </c:pt>
                <c:pt idx="5">
                  <c:v>40.200000000000003</c:v>
                </c:pt>
                <c:pt idx="6">
                  <c:v>47.4</c:v>
                </c:pt>
                <c:pt idx="7">
                  <c:v>56.5</c:v>
                </c:pt>
                <c:pt idx="8">
                  <c:v>47.3</c:v>
                </c:pt>
              </c:numCache>
            </c:numRef>
          </c:val>
          <c:extLst>
            <c:ext xmlns:c16="http://schemas.microsoft.com/office/drawing/2014/chart" uri="{C3380CC4-5D6E-409C-BE32-E72D297353CC}">
              <c16:uniqueId val="{00000001-B1C0-47DE-8335-3E750E4E9C33}"/>
            </c:ext>
          </c:extLst>
        </c:ser>
        <c:ser>
          <c:idx val="2"/>
          <c:order val="2"/>
          <c:tx>
            <c:strRef>
              <c:f>問64年齢層!$V$335</c:f>
              <c:strCache>
                <c:ptCount val="1"/>
                <c:pt idx="0">
                  <c:v>ほとんど
読まない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問64年齢層!$V$336:$V$344</c:f>
              <c:numCache>
                <c:formatCode>0.0</c:formatCode>
                <c:ptCount val="9"/>
                <c:pt idx="0">
                  <c:v>15.8</c:v>
                </c:pt>
                <c:pt idx="1">
                  <c:v>21.3</c:v>
                </c:pt>
                <c:pt idx="2">
                  <c:v>32.5</c:v>
                </c:pt>
                <c:pt idx="3">
                  <c:v>40.6</c:v>
                </c:pt>
                <c:pt idx="4">
                  <c:v>31</c:v>
                </c:pt>
                <c:pt idx="5">
                  <c:v>35.700000000000003</c:v>
                </c:pt>
                <c:pt idx="6">
                  <c:v>26.3</c:v>
                </c:pt>
                <c:pt idx="7">
                  <c:v>17.399999999999999</c:v>
                </c:pt>
                <c:pt idx="8">
                  <c:v>26.6</c:v>
                </c:pt>
              </c:numCache>
            </c:numRef>
          </c:val>
          <c:extLst>
            <c:ext xmlns:c16="http://schemas.microsoft.com/office/drawing/2014/chart" uri="{C3380CC4-5D6E-409C-BE32-E72D297353CC}">
              <c16:uniqueId val="{00000002-B1C0-47DE-8335-3E750E4E9C33}"/>
            </c:ext>
          </c:extLst>
        </c:ser>
        <c:ser>
          <c:idx val="3"/>
          <c:order val="3"/>
          <c:tx>
            <c:strRef>
              <c:f>問64年齢層!$W$335</c:f>
              <c:strCache>
                <c:ptCount val="1"/>
                <c:pt idx="0">
                  <c:v>読んだことが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問64年齢層!$W$336:$W$344</c:f>
              <c:numCache>
                <c:formatCode>0.0</c:formatCode>
                <c:ptCount val="9"/>
                <c:pt idx="0">
                  <c:v>26.3</c:v>
                </c:pt>
                <c:pt idx="1">
                  <c:v>34.4</c:v>
                </c:pt>
                <c:pt idx="2">
                  <c:v>16.7</c:v>
                </c:pt>
                <c:pt idx="3">
                  <c:v>12.7</c:v>
                </c:pt>
                <c:pt idx="4">
                  <c:v>11.2</c:v>
                </c:pt>
                <c:pt idx="5">
                  <c:v>8.9</c:v>
                </c:pt>
                <c:pt idx="6">
                  <c:v>12.6</c:v>
                </c:pt>
                <c:pt idx="7">
                  <c:v>6.5</c:v>
                </c:pt>
                <c:pt idx="8">
                  <c:v>5.9</c:v>
                </c:pt>
              </c:numCache>
            </c:numRef>
          </c:val>
          <c:extLst>
            <c:ext xmlns:c16="http://schemas.microsoft.com/office/drawing/2014/chart" uri="{C3380CC4-5D6E-409C-BE32-E72D297353CC}">
              <c16:uniqueId val="{00000003-B1C0-47DE-8335-3E750E4E9C33}"/>
            </c:ext>
          </c:extLst>
        </c:ser>
        <c:ser>
          <c:idx val="4"/>
          <c:order val="4"/>
          <c:tx>
            <c:strRef>
              <c:f>問64年齢層!$X$335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8"/>
              <c:layout>
                <c:manualLayout>
                  <c:x val="6.37329473029473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41-41DC-9395-5DB75D9F457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問64年齢層!$X$336:$X$344</c:f>
              <c:numCache>
                <c:formatCode>0.0</c:formatCode>
                <c:ptCount val="9"/>
                <c:pt idx="0">
                  <c:v>42.1</c:v>
                </c:pt>
                <c:pt idx="1">
                  <c:v>21.3</c:v>
                </c:pt>
                <c:pt idx="2">
                  <c:v>15.8</c:v>
                </c:pt>
                <c:pt idx="3">
                  <c:v>7.6</c:v>
                </c:pt>
                <c:pt idx="4">
                  <c:v>4.0999999999999996</c:v>
                </c:pt>
                <c:pt idx="5">
                  <c:v>4.5</c:v>
                </c:pt>
                <c:pt idx="6">
                  <c:v>2.1</c:v>
                </c:pt>
                <c:pt idx="7">
                  <c:v>3.8</c:v>
                </c:pt>
                <c:pt idx="8">
                  <c:v>2.4</c:v>
                </c:pt>
              </c:numCache>
            </c:numRef>
          </c:val>
          <c:extLst>
            <c:ext xmlns:c16="http://schemas.microsoft.com/office/drawing/2014/chart" uri="{C3380CC4-5D6E-409C-BE32-E72D297353CC}">
              <c16:uniqueId val="{00000004-B1C0-47DE-8335-3E750E4E9C33}"/>
            </c:ext>
          </c:extLst>
        </c:ser>
        <c:ser>
          <c:idx val="5"/>
          <c:order val="5"/>
          <c:tx>
            <c:strRef>
              <c:f>問64年齢層!$Y$335</c:f>
              <c:strCache>
                <c:ptCount val="1"/>
                <c:pt idx="0">
                  <c:v>（無効回答）</c:v>
                </c:pt>
              </c:strCache>
            </c:strRef>
          </c:tx>
          <c:spPr>
            <a:solidFill>
              <a:schemeClr val="bg1"/>
            </a:solidFill>
            <a:ln>
              <a:solidFill>
                <a:schemeClr val="tx1"/>
              </a:solidFill>
            </a:ln>
            <a:effectLst/>
          </c:spPr>
          <c:invertIfNegative val="0"/>
          <c:dLbls>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41-41DC-9395-5DB75D9F4572}"/>
                </c:ext>
              </c:extLst>
            </c:dLbl>
            <c:dLbl>
              <c:idx val="7"/>
              <c:layout>
                <c:manualLayout>
                  <c:x val="9.686015602991072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98-4C54-B6A9-AB1AD32797DE}"/>
                </c:ext>
              </c:extLst>
            </c:dLbl>
            <c:dLbl>
              <c:idx val="8"/>
              <c:layout>
                <c:manualLayout>
                  <c:x val="2.115268003826833E-2"/>
                  <c:y val="4.331141150302003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98-4C54-B6A9-AB1AD32797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問64年齢層!$S$336:$S$344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問64年齢層!$Y$336:$Y$344</c:f>
              <c:numCache>
                <c:formatCode>0.0</c:formatCode>
                <c:ptCount val="9"/>
                <c:pt idx="0">
                  <c:v>0</c:v>
                </c:pt>
                <c:pt idx="1">
                  <c:v>0</c:v>
                </c:pt>
                <c:pt idx="2">
                  <c:v>0</c:v>
                </c:pt>
                <c:pt idx="3">
                  <c:v>0.5</c:v>
                </c:pt>
                <c:pt idx="4">
                  <c:v>2.1</c:v>
                </c:pt>
                <c:pt idx="5">
                  <c:v>1.8</c:v>
                </c:pt>
                <c:pt idx="6">
                  <c:v>6.3</c:v>
                </c:pt>
                <c:pt idx="7">
                  <c:v>3.8</c:v>
                </c:pt>
                <c:pt idx="8">
                  <c:v>3</c:v>
                </c:pt>
              </c:numCache>
            </c:numRef>
          </c:val>
          <c:extLst>
            <c:ext xmlns:c16="http://schemas.microsoft.com/office/drawing/2014/chart" uri="{C3380CC4-5D6E-409C-BE32-E72D297353CC}">
              <c16:uniqueId val="{00000005-B1C0-47DE-8335-3E750E4E9C3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問64年齢層!$T$335</c:f>
              <c:strCache>
                <c:ptCount val="1"/>
                <c:pt idx="0">
                  <c:v>よく読む</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DF0-49EE-B572-26D70CCDFCA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DF0-49EE-B572-26D70CCDFCA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問64年齢層!$S$334</c:f>
              <c:strCache>
                <c:ptCount val="1"/>
                <c:pt idx="0">
                  <c:v>凡例</c:v>
                </c:pt>
              </c:strCache>
            </c:strRef>
          </c:cat>
          <c:val>
            <c:numRef>
              <c:f>問64年齢層!$T$334</c:f>
              <c:numCache>
                <c:formatCode>General</c:formatCode>
                <c:ptCount val="1"/>
                <c:pt idx="0">
                  <c:v>1</c:v>
                </c:pt>
              </c:numCache>
            </c:numRef>
          </c:val>
          <c:extLst>
            <c:ext xmlns:c16="http://schemas.microsoft.com/office/drawing/2014/chart" uri="{C3380CC4-5D6E-409C-BE32-E72D297353CC}">
              <c16:uniqueId val="{00000002-CDF0-49EE-B572-26D70CCDFCAC}"/>
            </c:ext>
          </c:extLst>
        </c:ser>
        <c:ser>
          <c:idx val="1"/>
          <c:order val="1"/>
          <c:tx>
            <c:strRef>
              <c:f>問64年齢層!$U$335</c:f>
              <c:strCache>
                <c:ptCount val="1"/>
                <c:pt idx="0">
                  <c:v>たまに読む</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DF0-49EE-B572-26D70CCDFCA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問64年齢層!$S$334</c:f>
              <c:strCache>
                <c:ptCount val="1"/>
                <c:pt idx="0">
                  <c:v>凡例</c:v>
                </c:pt>
              </c:strCache>
            </c:strRef>
          </c:cat>
          <c:val>
            <c:numRef>
              <c:f>問64年齢層!$U$334</c:f>
              <c:numCache>
                <c:formatCode>General</c:formatCode>
                <c:ptCount val="1"/>
                <c:pt idx="0">
                  <c:v>1</c:v>
                </c:pt>
              </c:numCache>
            </c:numRef>
          </c:val>
          <c:extLst>
            <c:ext xmlns:c16="http://schemas.microsoft.com/office/drawing/2014/chart" uri="{C3380CC4-5D6E-409C-BE32-E72D297353CC}">
              <c16:uniqueId val="{00000004-CDF0-49EE-B572-26D70CCDFCAC}"/>
            </c:ext>
          </c:extLst>
        </c:ser>
        <c:ser>
          <c:idx val="2"/>
          <c:order val="2"/>
          <c:tx>
            <c:strRef>
              <c:f>問64年齢層!$V$335</c:f>
              <c:strCache>
                <c:ptCount val="1"/>
                <c:pt idx="0">
                  <c:v>ほとんど
読まない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CDF0-49EE-B572-26D70CCDFCA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問64年齢層!$S$334</c:f>
              <c:strCache>
                <c:ptCount val="1"/>
                <c:pt idx="0">
                  <c:v>凡例</c:v>
                </c:pt>
              </c:strCache>
            </c:strRef>
          </c:cat>
          <c:val>
            <c:numRef>
              <c:f>問64年齢層!$V$334</c:f>
              <c:numCache>
                <c:formatCode>General</c:formatCode>
                <c:ptCount val="1"/>
                <c:pt idx="0">
                  <c:v>1</c:v>
                </c:pt>
              </c:numCache>
            </c:numRef>
          </c:val>
          <c:extLst>
            <c:ext xmlns:c16="http://schemas.microsoft.com/office/drawing/2014/chart" uri="{C3380CC4-5D6E-409C-BE32-E72D297353CC}">
              <c16:uniqueId val="{00000007-CDF0-49EE-B572-26D70CCDFCAC}"/>
            </c:ext>
          </c:extLst>
        </c:ser>
        <c:ser>
          <c:idx val="3"/>
          <c:order val="3"/>
          <c:tx>
            <c:strRef>
              <c:f>問64年齢層!$W$335</c:f>
              <c:strCache>
                <c:ptCount val="1"/>
                <c:pt idx="0">
                  <c:v>読んだことが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問64年齢層!$S$334</c:f>
              <c:strCache>
                <c:ptCount val="1"/>
                <c:pt idx="0">
                  <c:v>凡例</c:v>
                </c:pt>
              </c:strCache>
            </c:strRef>
          </c:cat>
          <c:val>
            <c:numRef>
              <c:f>問64年齢層!$W$334</c:f>
              <c:numCache>
                <c:formatCode>General</c:formatCode>
                <c:ptCount val="1"/>
                <c:pt idx="0">
                  <c:v>1</c:v>
                </c:pt>
              </c:numCache>
            </c:numRef>
          </c:val>
          <c:extLst>
            <c:ext xmlns:c16="http://schemas.microsoft.com/office/drawing/2014/chart" uri="{C3380CC4-5D6E-409C-BE32-E72D297353CC}">
              <c16:uniqueId val="{00000008-CDF0-49EE-B572-26D70CCDFCAC}"/>
            </c:ext>
          </c:extLst>
        </c:ser>
        <c:ser>
          <c:idx val="4"/>
          <c:order val="4"/>
          <c:tx>
            <c:strRef>
              <c:f>問64年齢層!$X$335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問64年齢層!$S$334</c:f>
              <c:strCache>
                <c:ptCount val="1"/>
                <c:pt idx="0">
                  <c:v>凡例</c:v>
                </c:pt>
              </c:strCache>
            </c:strRef>
          </c:cat>
          <c:val>
            <c:numRef>
              <c:f>問64年齢層!$X$334</c:f>
              <c:numCache>
                <c:formatCode>General</c:formatCode>
                <c:ptCount val="1"/>
                <c:pt idx="0">
                  <c:v>1</c:v>
                </c:pt>
              </c:numCache>
            </c:numRef>
          </c:val>
          <c:extLst>
            <c:ext xmlns:c16="http://schemas.microsoft.com/office/drawing/2014/chart" uri="{C3380CC4-5D6E-409C-BE32-E72D297353CC}">
              <c16:uniqueId val="{00000009-CDF0-49EE-B572-26D70CCDFCAC}"/>
            </c:ext>
          </c:extLst>
        </c:ser>
        <c:ser>
          <c:idx val="5"/>
          <c:order val="5"/>
          <c:tx>
            <c:strRef>
              <c:f>問64年齢層!$Y$335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問64年齢層!$S$334</c:f>
              <c:strCache>
                <c:ptCount val="1"/>
                <c:pt idx="0">
                  <c:v>凡例</c:v>
                </c:pt>
              </c:strCache>
            </c:strRef>
          </c:cat>
          <c:val>
            <c:numRef>
              <c:f>問64年齢層!$Y$334</c:f>
              <c:numCache>
                <c:formatCode>General</c:formatCode>
                <c:ptCount val="1"/>
                <c:pt idx="0">
                  <c:v>1</c:v>
                </c:pt>
              </c:numCache>
            </c:numRef>
          </c:val>
          <c:extLst>
            <c:ext xmlns:c16="http://schemas.microsoft.com/office/drawing/2014/chart" uri="{C3380CC4-5D6E-409C-BE32-E72D297353CC}">
              <c16:uniqueId val="{0000000A-CDF0-49EE-B572-26D70CCDFCA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9.5382908880910527E-2"/>
          <c:w val="0.50178186060075824"/>
          <c:h val="0.8556810409337991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問65!$R$4:$R$12</c:f>
              <c:strCache>
                <c:ptCount val="9"/>
                <c:pt idx="0">
                  <c:v>市議会だより</c:v>
                </c:pt>
                <c:pt idx="1">
                  <c:v>議会報告会</c:v>
                </c:pt>
                <c:pt idx="2">
                  <c:v>会議録（市ホームページ内・図書館）</c:v>
                </c:pt>
                <c:pt idx="3">
                  <c:v>議会インターネット中継</c:v>
                </c:pt>
                <c:pt idx="4">
                  <c:v>視察，政務活動費，議長交際費の報告
（市ホームページ内）</c:v>
                </c:pt>
                <c:pt idx="5">
                  <c:v>議長へのはがき</c:v>
                </c:pt>
                <c:pt idx="6">
                  <c:v>知らない</c:v>
                </c:pt>
                <c:pt idx="7">
                  <c:v>その他</c:v>
                </c:pt>
                <c:pt idx="8">
                  <c:v>（無効回答）</c:v>
                </c:pt>
              </c:strCache>
            </c:strRef>
          </c:cat>
          <c:val>
            <c:numRef>
              <c:f>問65!$T$4:$T$12</c:f>
              <c:numCache>
                <c:formatCode>0.0"%"</c:formatCode>
                <c:ptCount val="9"/>
                <c:pt idx="0">
                  <c:v>77.8</c:v>
                </c:pt>
                <c:pt idx="1">
                  <c:v>6.1</c:v>
                </c:pt>
                <c:pt idx="2">
                  <c:v>5.2</c:v>
                </c:pt>
                <c:pt idx="3">
                  <c:v>4.3</c:v>
                </c:pt>
                <c:pt idx="4">
                  <c:v>2.6</c:v>
                </c:pt>
                <c:pt idx="5">
                  <c:v>1.7</c:v>
                </c:pt>
                <c:pt idx="6">
                  <c:v>16.8</c:v>
                </c:pt>
                <c:pt idx="7">
                  <c:v>0.1</c:v>
                </c:pt>
                <c:pt idx="8">
                  <c:v>4.2</c:v>
                </c:pt>
              </c:numCache>
            </c:numRef>
          </c:val>
          <c:extLst>
            <c:ext xmlns:c16="http://schemas.microsoft.com/office/drawing/2014/chart" uri="{C3380CC4-5D6E-409C-BE32-E72D297353CC}">
              <c16:uniqueId val="{00000000-E429-4C24-9133-D991ACB0DDFD}"/>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129204335569166"/>
          <c:y val="4.6285818533599032E-2"/>
          <c:w val="0.41690531739088166"/>
          <c:h val="0.93148322918211446"/>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問66!$R$4:$R$17</c:f>
              <c:strCache>
                <c:ptCount val="14"/>
                <c:pt idx="0">
                  <c:v>インターネットで市役所への申請や届出ができる</c:v>
                </c:pt>
                <c:pt idx="1">
                  <c:v>センサー等を利用して，河川の増水や
地下道の水没，道路の冠水の監視を強化する</c:v>
                </c:pt>
                <c:pt idx="2">
                  <c:v>行政情報や緊急情報が必要な時に
スマートフォン等に配信される</c:v>
                </c:pt>
                <c:pt idx="3">
                  <c:v>市役所のサービスで，わからないことを
いつでも問い合わせできる</c:v>
                </c:pt>
                <c:pt idx="4">
                  <c:v>インターネットで公共施設の
利用状況の確認や予約等ができる</c:v>
                </c:pt>
                <c:pt idx="5">
                  <c:v>センサーやカメラを利用して，
高齢者や子どもの見守りを強化する</c:v>
                </c:pt>
                <c:pt idx="6">
                  <c:v>税金や公共施設の利用料，証明書の手数料が
キャッシュレスで支払える</c:v>
                </c:pt>
                <c:pt idx="7">
                  <c:v>ＡＩ（人工知能）などを活用し，知りたい情報が検索しやすく
なるなど，市ホームページが誰にとっても使いやすくなる</c:v>
                </c:pt>
                <c:pt idx="8">
                  <c:v>公共施設にWi-Fiスポットを整備する</c:v>
                </c:pt>
                <c:pt idx="9">
                  <c:v>ＡＩなどデジタルツールで市役所業務を効率化し，
住民サービスを向上させる</c:v>
                </c:pt>
                <c:pt idx="10">
                  <c:v>公共データ（個人情報を除く）を誰もが
使えるデータとしてホームページで公開する</c:v>
                </c:pt>
                <c:pt idx="11">
                  <c:v>スマートフォン教室（操作方法，行政の
オンラインサービスの使い方など）を実施する</c:v>
                </c:pt>
                <c:pt idx="12">
                  <c:v>その他</c:v>
                </c:pt>
                <c:pt idx="13">
                  <c:v>（無効回答）</c:v>
                </c:pt>
              </c:strCache>
            </c:strRef>
          </c:cat>
          <c:val>
            <c:numRef>
              <c:f>問66!$T$4:$T$17</c:f>
              <c:numCache>
                <c:formatCode>0.0"%"</c:formatCode>
                <c:ptCount val="14"/>
                <c:pt idx="0">
                  <c:v>48.8</c:v>
                </c:pt>
                <c:pt idx="1">
                  <c:v>43.9</c:v>
                </c:pt>
                <c:pt idx="2">
                  <c:v>41.7</c:v>
                </c:pt>
                <c:pt idx="3">
                  <c:v>37.4</c:v>
                </c:pt>
                <c:pt idx="4">
                  <c:v>35.799999999999997</c:v>
                </c:pt>
                <c:pt idx="5">
                  <c:v>34</c:v>
                </c:pt>
                <c:pt idx="6">
                  <c:v>28.8</c:v>
                </c:pt>
                <c:pt idx="7">
                  <c:v>25.4</c:v>
                </c:pt>
                <c:pt idx="8">
                  <c:v>24</c:v>
                </c:pt>
                <c:pt idx="9">
                  <c:v>15</c:v>
                </c:pt>
                <c:pt idx="10">
                  <c:v>12.3</c:v>
                </c:pt>
                <c:pt idx="11">
                  <c:v>12.1</c:v>
                </c:pt>
                <c:pt idx="12">
                  <c:v>1.8</c:v>
                </c:pt>
                <c:pt idx="13">
                  <c:v>6.5</c:v>
                </c:pt>
              </c:numCache>
            </c:numRef>
          </c:val>
          <c:extLst>
            <c:ext xmlns:c16="http://schemas.microsoft.com/office/drawing/2014/chart" uri="{C3380CC4-5D6E-409C-BE32-E72D297353CC}">
              <c16:uniqueId val="{00000000-C711-4929-AE6B-D68046F5D8A4}"/>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4.8232669542200582E-2"/>
          <c:w val="0.50178186060075824"/>
          <c:h val="0.93074835013554869"/>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問67!$R$4:$R$19</c:f>
              <c:strCache>
                <c:ptCount val="16"/>
                <c:pt idx="0">
                  <c:v>安全安心（防災・災害情報の伝達，
消防と医療の連携強化など）</c:v>
                </c:pt>
                <c:pt idx="1">
                  <c:v>医療健康（オンライン診療，健康増進ツールなど）</c:v>
                </c:pt>
                <c:pt idx="2">
                  <c:v>介護福祉（見守りサービスなど）</c:v>
                </c:pt>
                <c:pt idx="3">
                  <c:v>市役所（窓口のオンライン化，庁内の電子化）</c:v>
                </c:pt>
                <c:pt idx="4">
                  <c:v>子育て・教育（手続のオンライン化，
オンライン授業など）</c:v>
                </c:pt>
                <c:pt idx="5">
                  <c:v>移動（交通渋滞の見える化，自動運転など）</c:v>
                </c:pt>
                <c:pt idx="6">
                  <c:v>環境（自然環境・エネルギー・ゼロカーボンなど）</c:v>
                </c:pt>
                <c:pt idx="7">
                  <c:v>生涯学習（オンライン生涯学習プログラム，
図書館のオンライン化など）</c:v>
                </c:pt>
                <c:pt idx="8">
                  <c:v>買物（店舗混雑の見える化，
ドローン配送，ロボット配送など）</c:v>
                </c:pt>
                <c:pt idx="9">
                  <c:v>公共空間（公共施設の混雑状況の見える化，
オンラインの文化財鑑賞）</c:v>
                </c:pt>
                <c:pt idx="10">
                  <c:v>居住環境（大気中の浄化度や
騒音の測定・見える化など）</c:v>
                </c:pt>
                <c:pt idx="11">
                  <c:v>地域とのつながり（市からの広報の強化，
地域課題の共有・対話促進など）</c:v>
                </c:pt>
                <c:pt idx="12">
                  <c:v>産業振興（地域の産業支援，起業支援など）</c:v>
                </c:pt>
                <c:pt idx="13">
                  <c:v>わからない</c:v>
                </c:pt>
                <c:pt idx="14">
                  <c:v>その他</c:v>
                </c:pt>
                <c:pt idx="15">
                  <c:v>（無効回答）</c:v>
                </c:pt>
              </c:strCache>
            </c:strRef>
          </c:cat>
          <c:val>
            <c:numRef>
              <c:f>問67!$T$4:$T$19</c:f>
              <c:numCache>
                <c:formatCode>0.0"%"</c:formatCode>
                <c:ptCount val="16"/>
                <c:pt idx="0">
                  <c:v>49.4</c:v>
                </c:pt>
                <c:pt idx="1">
                  <c:v>42.1</c:v>
                </c:pt>
                <c:pt idx="2">
                  <c:v>31.5</c:v>
                </c:pt>
                <c:pt idx="3">
                  <c:v>28.5</c:v>
                </c:pt>
                <c:pt idx="4">
                  <c:v>22</c:v>
                </c:pt>
                <c:pt idx="5">
                  <c:v>21.8</c:v>
                </c:pt>
                <c:pt idx="6">
                  <c:v>18.5</c:v>
                </c:pt>
                <c:pt idx="7">
                  <c:v>16</c:v>
                </c:pt>
                <c:pt idx="8">
                  <c:v>15.7</c:v>
                </c:pt>
                <c:pt idx="9">
                  <c:v>14.6</c:v>
                </c:pt>
                <c:pt idx="10">
                  <c:v>14</c:v>
                </c:pt>
                <c:pt idx="11">
                  <c:v>12.6</c:v>
                </c:pt>
                <c:pt idx="12">
                  <c:v>7.4</c:v>
                </c:pt>
                <c:pt idx="13">
                  <c:v>10.5</c:v>
                </c:pt>
                <c:pt idx="14">
                  <c:v>1.6</c:v>
                </c:pt>
                <c:pt idx="15">
                  <c:v>6.2</c:v>
                </c:pt>
              </c:numCache>
            </c:numRef>
          </c:val>
          <c:extLst>
            <c:ext xmlns:c16="http://schemas.microsoft.com/office/drawing/2014/chart" uri="{C3380CC4-5D6E-409C-BE32-E72D297353CC}">
              <c16:uniqueId val="{00000000-3010-4C9A-9517-60F210A2CDC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5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9DE-40ED-A1BB-BE55EF601142}"/>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39DE-40ED-A1BB-BE55EF601142}"/>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39DE-40ED-A1BB-BE55EF601142}"/>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9DE-40ED-A1BB-BE55EF601142}"/>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9DE-40ED-A1BB-BE55EF601142}"/>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39DE-40ED-A1BB-BE55EF6011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問57ア!$N$4:$N$6</c:f>
              <c:strCache>
                <c:ptCount val="3"/>
                <c:pt idx="0">
                  <c:v>知っている</c:v>
                </c:pt>
                <c:pt idx="1">
                  <c:v>知らない</c:v>
                </c:pt>
                <c:pt idx="2">
                  <c:v>（無効回答）</c:v>
                </c:pt>
              </c:strCache>
            </c:strRef>
          </c:cat>
          <c:val>
            <c:numRef>
              <c:f>問57ア!$P$4:$P$6</c:f>
              <c:numCache>
                <c:formatCode>0.0"%"</c:formatCode>
                <c:ptCount val="3"/>
                <c:pt idx="0">
                  <c:v>42.8</c:v>
                </c:pt>
                <c:pt idx="1">
                  <c:v>54.5</c:v>
                </c:pt>
                <c:pt idx="2">
                  <c:v>2.7</c:v>
                </c:pt>
              </c:numCache>
            </c:numRef>
          </c:val>
          <c:extLst>
            <c:ext xmlns:c16="http://schemas.microsoft.com/office/drawing/2014/chart" uri="{C3380CC4-5D6E-409C-BE32-E72D297353CC}">
              <c16:uniqueId val="{00000006-39DE-40ED-A1BB-BE55EF60114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問57ア年齢層!$T$5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問57ア年齢層!$S$6:$S$14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問57ア年齢層!$T$6:$T$14</c:f>
              <c:numCache>
                <c:formatCode>0.0</c:formatCode>
                <c:ptCount val="9"/>
                <c:pt idx="0">
                  <c:v>57.9</c:v>
                </c:pt>
                <c:pt idx="1">
                  <c:v>45.9</c:v>
                </c:pt>
                <c:pt idx="2">
                  <c:v>51.8</c:v>
                </c:pt>
                <c:pt idx="3">
                  <c:v>53.8</c:v>
                </c:pt>
                <c:pt idx="4">
                  <c:v>43.8</c:v>
                </c:pt>
                <c:pt idx="5">
                  <c:v>39.299999999999997</c:v>
                </c:pt>
                <c:pt idx="6">
                  <c:v>31.6</c:v>
                </c:pt>
                <c:pt idx="7">
                  <c:v>37</c:v>
                </c:pt>
                <c:pt idx="8">
                  <c:v>36.700000000000003</c:v>
                </c:pt>
              </c:numCache>
            </c:numRef>
          </c:val>
          <c:extLst>
            <c:ext xmlns:c16="http://schemas.microsoft.com/office/drawing/2014/chart" uri="{C3380CC4-5D6E-409C-BE32-E72D297353CC}">
              <c16:uniqueId val="{00000000-E281-4756-B47B-4D045BCA5948}"/>
            </c:ext>
          </c:extLst>
        </c:ser>
        <c:ser>
          <c:idx val="1"/>
          <c:order val="1"/>
          <c:tx>
            <c:strRef>
              <c:f>問57ア年齢層!$U$5</c:f>
              <c:strCache>
                <c:ptCount val="1"/>
                <c:pt idx="0">
                  <c:v>知らない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問57ア年齢層!$S$6:$S$14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問57ア年齢層!$U$6:$U$14</c:f>
              <c:numCache>
                <c:formatCode>0.0</c:formatCode>
                <c:ptCount val="9"/>
                <c:pt idx="0">
                  <c:v>36.799999999999997</c:v>
                </c:pt>
                <c:pt idx="1">
                  <c:v>52.5</c:v>
                </c:pt>
                <c:pt idx="2">
                  <c:v>48.2</c:v>
                </c:pt>
                <c:pt idx="3">
                  <c:v>46.2</c:v>
                </c:pt>
                <c:pt idx="4">
                  <c:v>55</c:v>
                </c:pt>
                <c:pt idx="5">
                  <c:v>58.9</c:v>
                </c:pt>
                <c:pt idx="6">
                  <c:v>67.400000000000006</c:v>
                </c:pt>
                <c:pt idx="7">
                  <c:v>57.1</c:v>
                </c:pt>
                <c:pt idx="8">
                  <c:v>55</c:v>
                </c:pt>
              </c:numCache>
            </c:numRef>
          </c:val>
          <c:extLst>
            <c:ext xmlns:c16="http://schemas.microsoft.com/office/drawing/2014/chart" uri="{C3380CC4-5D6E-409C-BE32-E72D297353CC}">
              <c16:uniqueId val="{00000001-E281-4756-B47B-4D045BCA5948}"/>
            </c:ext>
          </c:extLst>
        </c:ser>
        <c:ser>
          <c:idx val="2"/>
          <c:order val="2"/>
          <c:tx>
            <c:strRef>
              <c:f>問57ア年齢層!$V$5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1F-42F6-B2A9-D3701A9C618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1F-42F6-B2A9-D3701A9C618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1F-42F6-B2A9-D3701A9C618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問57ア年齢層!$S$6:$S$14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問57ア年齢層!$V$6:$V$14</c:f>
              <c:numCache>
                <c:formatCode>0.0</c:formatCode>
                <c:ptCount val="9"/>
                <c:pt idx="0">
                  <c:v>5.3</c:v>
                </c:pt>
                <c:pt idx="1">
                  <c:v>1.6</c:v>
                </c:pt>
                <c:pt idx="2">
                  <c:v>0</c:v>
                </c:pt>
                <c:pt idx="3">
                  <c:v>0</c:v>
                </c:pt>
                <c:pt idx="4">
                  <c:v>1.2</c:v>
                </c:pt>
                <c:pt idx="5">
                  <c:v>1.8</c:v>
                </c:pt>
                <c:pt idx="6">
                  <c:v>1.1000000000000001</c:v>
                </c:pt>
                <c:pt idx="7">
                  <c:v>6</c:v>
                </c:pt>
                <c:pt idx="8">
                  <c:v>8.3000000000000007</c:v>
                </c:pt>
              </c:numCache>
            </c:numRef>
          </c:val>
          <c:extLst>
            <c:ext xmlns:c16="http://schemas.microsoft.com/office/drawing/2014/chart" uri="{C3380CC4-5D6E-409C-BE32-E72D297353CC}">
              <c16:uniqueId val="{00000002-E281-4756-B47B-4D045BCA594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55.xml"/><Relationship Id="rId13" Type="http://schemas.openxmlformats.org/officeDocument/2006/relationships/chart" Target="../charts/chart60.xml"/><Relationship Id="rId18" Type="http://schemas.openxmlformats.org/officeDocument/2006/relationships/chart" Target="../charts/chart65.xml"/><Relationship Id="rId3" Type="http://schemas.openxmlformats.org/officeDocument/2006/relationships/chart" Target="../charts/chart50.xml"/><Relationship Id="rId21" Type="http://schemas.openxmlformats.org/officeDocument/2006/relationships/chart" Target="../charts/chart68.xml"/><Relationship Id="rId7" Type="http://schemas.openxmlformats.org/officeDocument/2006/relationships/chart" Target="../charts/chart54.xml"/><Relationship Id="rId12" Type="http://schemas.openxmlformats.org/officeDocument/2006/relationships/chart" Target="../charts/chart59.xml"/><Relationship Id="rId17" Type="http://schemas.openxmlformats.org/officeDocument/2006/relationships/chart" Target="../charts/chart64.xml"/><Relationship Id="rId2" Type="http://schemas.openxmlformats.org/officeDocument/2006/relationships/chart" Target="../charts/chart49.xml"/><Relationship Id="rId16" Type="http://schemas.openxmlformats.org/officeDocument/2006/relationships/chart" Target="../charts/chart63.xml"/><Relationship Id="rId20" Type="http://schemas.openxmlformats.org/officeDocument/2006/relationships/chart" Target="../charts/chart67.xml"/><Relationship Id="rId1" Type="http://schemas.openxmlformats.org/officeDocument/2006/relationships/chart" Target="../charts/chart48.xml"/><Relationship Id="rId6" Type="http://schemas.openxmlformats.org/officeDocument/2006/relationships/chart" Target="../charts/chart53.xml"/><Relationship Id="rId11" Type="http://schemas.openxmlformats.org/officeDocument/2006/relationships/chart" Target="../charts/chart58.xml"/><Relationship Id="rId24" Type="http://schemas.openxmlformats.org/officeDocument/2006/relationships/chart" Target="../charts/chart71.xml"/><Relationship Id="rId5" Type="http://schemas.openxmlformats.org/officeDocument/2006/relationships/chart" Target="../charts/chart52.xml"/><Relationship Id="rId15" Type="http://schemas.openxmlformats.org/officeDocument/2006/relationships/chart" Target="../charts/chart62.xml"/><Relationship Id="rId23" Type="http://schemas.openxmlformats.org/officeDocument/2006/relationships/chart" Target="../charts/chart70.xml"/><Relationship Id="rId10" Type="http://schemas.openxmlformats.org/officeDocument/2006/relationships/chart" Target="../charts/chart57.xml"/><Relationship Id="rId19" Type="http://schemas.openxmlformats.org/officeDocument/2006/relationships/chart" Target="../charts/chart66.xml"/><Relationship Id="rId4" Type="http://schemas.openxmlformats.org/officeDocument/2006/relationships/chart" Target="../charts/chart51.xml"/><Relationship Id="rId9" Type="http://schemas.openxmlformats.org/officeDocument/2006/relationships/chart" Target="../charts/chart56.xml"/><Relationship Id="rId14" Type="http://schemas.openxmlformats.org/officeDocument/2006/relationships/chart" Target="../charts/chart61.xml"/><Relationship Id="rId22" Type="http://schemas.openxmlformats.org/officeDocument/2006/relationships/chart" Target="../charts/chart6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FEC5EF54-72F3-4F29-AE58-2C5AA1367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4" name="グループ化 3">
          <a:extLst>
            <a:ext uri="{FF2B5EF4-FFF2-40B4-BE49-F238E27FC236}">
              <a16:creationId xmlns:a16="http://schemas.microsoft.com/office/drawing/2014/main" id="{1D28FB22-406C-4570-98A5-ECE96A5B2C96}"/>
            </a:ext>
          </a:extLst>
        </xdr:cNvPr>
        <xdr:cNvGrpSpPr/>
      </xdr:nvGrpSpPr>
      <xdr:grpSpPr>
        <a:xfrm>
          <a:off x="266700" y="742950"/>
          <a:ext cx="8963025" cy="6686550"/>
          <a:chOff x="266700" y="742950"/>
          <a:chExt cx="9248775" cy="8172450"/>
        </a:xfrm>
      </xdr:grpSpPr>
      <xdr:graphicFrame macro="">
        <xdr:nvGraphicFramePr>
          <xdr:cNvPr id="2" name="グラフ 1">
            <a:extLst>
              <a:ext uri="{FF2B5EF4-FFF2-40B4-BE49-F238E27FC236}">
                <a16:creationId xmlns:a16="http://schemas.microsoft.com/office/drawing/2014/main" id="{256AEF2C-0150-416D-9250-933F7D6DDD7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ADD61F02-E3C7-4625-85E3-3114C2005650}"/>
              </a:ext>
            </a:extLst>
          </xdr:cNvPr>
          <xdr:cNvGraphicFramePr>
            <a:graphicFrameLocks/>
          </xdr:cNvGraphicFramePr>
        </xdr:nvGraphicFramePr>
        <xdr:xfrm>
          <a:off x="1750829" y="772582"/>
          <a:ext cx="7392260" cy="968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25</xdr:row>
      <xdr:rowOff>0</xdr:rowOff>
    </xdr:to>
    <xdr:graphicFrame macro="">
      <xdr:nvGraphicFramePr>
        <xdr:cNvPr id="2" name="グラフ 1">
          <a:extLst>
            <a:ext uri="{FF2B5EF4-FFF2-40B4-BE49-F238E27FC236}">
              <a16:creationId xmlns:a16="http://schemas.microsoft.com/office/drawing/2014/main" id="{61BFFD3E-5F28-4D3E-96D5-05BA373E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1BB14C28-70C7-4F04-845B-3EDEE47CA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855DF78C-8F64-48C4-9545-69C75E2F9430}"/>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35D627E9-57BB-B0CA-D7C2-66944215CAA8}"/>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D8E172B-1E7E-AAA1-4FB4-4C618BCB2DF4}"/>
              </a:ext>
            </a:extLst>
          </xdr:cNvPr>
          <xdr:cNvGraphicFramePr>
            <a:graphicFrameLocks/>
          </xdr:cNvGraphicFramePr>
        </xdr:nvGraphicFramePr>
        <xdr:xfrm>
          <a:off x="1781176" y="819150"/>
          <a:ext cx="745909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17</xdr:row>
      <xdr:rowOff>238125</xdr:rowOff>
    </xdr:to>
    <xdr:grpSp>
      <xdr:nvGrpSpPr>
        <xdr:cNvPr id="4" name="グループ化 3">
          <a:extLst>
            <a:ext uri="{FF2B5EF4-FFF2-40B4-BE49-F238E27FC236}">
              <a16:creationId xmlns:a16="http://schemas.microsoft.com/office/drawing/2014/main" id="{26ABB0D3-C8DA-4791-993E-0DA190F80A7C}"/>
            </a:ext>
          </a:extLst>
        </xdr:cNvPr>
        <xdr:cNvGrpSpPr/>
      </xdr:nvGrpSpPr>
      <xdr:grpSpPr>
        <a:xfrm>
          <a:off x="266700" y="742951"/>
          <a:ext cx="8963025" cy="3705224"/>
          <a:chOff x="266700" y="742951"/>
          <a:chExt cx="9248775" cy="3705224"/>
        </a:xfrm>
      </xdr:grpSpPr>
      <xdr:graphicFrame macro="">
        <xdr:nvGraphicFramePr>
          <xdr:cNvPr id="2" name="グラフ 1">
            <a:extLst>
              <a:ext uri="{FF2B5EF4-FFF2-40B4-BE49-F238E27FC236}">
                <a16:creationId xmlns:a16="http://schemas.microsoft.com/office/drawing/2014/main" id="{4E5AC2BF-3D4C-4829-8982-C9CE377C9CBA}"/>
              </a:ext>
            </a:extLst>
          </xdr:cNvPr>
          <xdr:cNvGraphicFramePr>
            <a:graphicFrameLocks/>
          </xdr:cNvGraphicFramePr>
        </xdr:nvGraphicFramePr>
        <xdr:xfrm>
          <a:off x="266700" y="742951"/>
          <a:ext cx="9248775" cy="370522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A0F56F65-2EB1-4984-9CA3-BF13F54E0965}"/>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228600</xdr:rowOff>
    </xdr:from>
    <xdr:to>
      <xdr:col>14</xdr:col>
      <xdr:colOff>0</xdr:colOff>
      <xdr:row>30</xdr:row>
      <xdr:rowOff>0</xdr:rowOff>
    </xdr:to>
    <xdr:grpSp>
      <xdr:nvGrpSpPr>
        <xdr:cNvPr id="4" name="グループ化 3">
          <a:extLst>
            <a:ext uri="{FF2B5EF4-FFF2-40B4-BE49-F238E27FC236}">
              <a16:creationId xmlns:a16="http://schemas.microsoft.com/office/drawing/2014/main" id="{34960158-2B58-4409-8896-5E4D1A241EBE}"/>
            </a:ext>
          </a:extLst>
        </xdr:cNvPr>
        <xdr:cNvGrpSpPr/>
      </xdr:nvGrpSpPr>
      <xdr:grpSpPr>
        <a:xfrm>
          <a:off x="266700" y="723900"/>
          <a:ext cx="8963025" cy="6705600"/>
          <a:chOff x="266700" y="719667"/>
          <a:chExt cx="9248775" cy="8195733"/>
        </a:xfrm>
      </xdr:grpSpPr>
      <xdr:graphicFrame macro="">
        <xdr:nvGraphicFramePr>
          <xdr:cNvPr id="2" name="グラフ 1">
            <a:extLst>
              <a:ext uri="{FF2B5EF4-FFF2-40B4-BE49-F238E27FC236}">
                <a16:creationId xmlns:a16="http://schemas.microsoft.com/office/drawing/2014/main" id="{0DEBC30B-6133-4304-AF80-F5B54F9CA99A}"/>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6014D20-3195-4F3E-A3E1-43F2DF45750E}"/>
              </a:ext>
            </a:extLst>
          </xdr:cNvPr>
          <xdr:cNvGraphicFramePr>
            <a:graphicFrameLocks/>
          </xdr:cNvGraphicFramePr>
        </xdr:nvGraphicFramePr>
        <xdr:xfrm>
          <a:off x="1790700" y="719667"/>
          <a:ext cx="7381874" cy="101388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15</xdr:row>
      <xdr:rowOff>238125</xdr:rowOff>
    </xdr:to>
    <xdr:grpSp>
      <xdr:nvGrpSpPr>
        <xdr:cNvPr id="4" name="グループ化 3">
          <a:extLst>
            <a:ext uri="{FF2B5EF4-FFF2-40B4-BE49-F238E27FC236}">
              <a16:creationId xmlns:a16="http://schemas.microsoft.com/office/drawing/2014/main" id="{6CE0217D-374E-48B8-96A4-A5A565D8E0D1}"/>
            </a:ext>
          </a:extLst>
        </xdr:cNvPr>
        <xdr:cNvGrpSpPr/>
      </xdr:nvGrpSpPr>
      <xdr:grpSpPr>
        <a:xfrm>
          <a:off x="266700" y="502920"/>
          <a:ext cx="8963025" cy="3449955"/>
          <a:chOff x="266700" y="502920"/>
          <a:chExt cx="9248775" cy="3945255"/>
        </a:xfrm>
      </xdr:grpSpPr>
      <xdr:graphicFrame macro="">
        <xdr:nvGraphicFramePr>
          <xdr:cNvPr id="2" name="グラフ 1">
            <a:extLst>
              <a:ext uri="{FF2B5EF4-FFF2-40B4-BE49-F238E27FC236}">
                <a16:creationId xmlns:a16="http://schemas.microsoft.com/office/drawing/2014/main" id="{1A640AFF-A511-48E2-B836-2BED20C25668}"/>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66D6117-89C0-4161-8D8A-5FFD37C9D45B}"/>
              </a:ext>
            </a:extLst>
          </xdr:cNvPr>
          <xdr:cNvGraphicFramePr>
            <a:graphicFrameLocks/>
          </xdr:cNvGraphicFramePr>
        </xdr:nvGraphicFramePr>
        <xdr:xfrm>
          <a:off x="1780315" y="721946"/>
          <a:ext cx="7509101" cy="98804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15</xdr:row>
      <xdr:rowOff>236764</xdr:rowOff>
    </xdr:to>
    <xdr:grpSp>
      <xdr:nvGrpSpPr>
        <xdr:cNvPr id="2" name="グループ化 1">
          <a:extLst>
            <a:ext uri="{FF2B5EF4-FFF2-40B4-BE49-F238E27FC236}">
              <a16:creationId xmlns:a16="http://schemas.microsoft.com/office/drawing/2014/main" id="{785D50E4-270E-49BF-A3F1-7B79E8E0BF5A}"/>
            </a:ext>
          </a:extLst>
        </xdr:cNvPr>
        <xdr:cNvGrpSpPr/>
      </xdr:nvGrpSpPr>
      <xdr:grpSpPr>
        <a:xfrm>
          <a:off x="266700" y="507002"/>
          <a:ext cx="8963025" cy="3444512"/>
          <a:chOff x="266700" y="502920"/>
          <a:chExt cx="9248775" cy="3945255"/>
        </a:xfrm>
      </xdr:grpSpPr>
      <xdr:graphicFrame macro="">
        <xdr:nvGraphicFramePr>
          <xdr:cNvPr id="3" name="グラフ 2">
            <a:extLst>
              <a:ext uri="{FF2B5EF4-FFF2-40B4-BE49-F238E27FC236}">
                <a16:creationId xmlns:a16="http://schemas.microsoft.com/office/drawing/2014/main" id="{1E515402-D9DD-7CF6-5907-BA0EA8346D6A}"/>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FDCBB17-45A1-FE6A-3FCB-E5AFC69D474D}"/>
              </a:ext>
            </a:extLst>
          </xdr:cNvPr>
          <xdr:cNvGraphicFramePr>
            <a:graphicFrameLocks/>
          </xdr:cNvGraphicFramePr>
        </xdr:nvGraphicFramePr>
        <xdr:xfrm>
          <a:off x="1741557" y="734121"/>
          <a:ext cx="7507553" cy="98960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18</xdr:row>
      <xdr:rowOff>11702</xdr:rowOff>
    </xdr:from>
    <xdr:to>
      <xdr:col>14</xdr:col>
      <xdr:colOff>0</xdr:colOff>
      <xdr:row>31</xdr:row>
      <xdr:rowOff>236764</xdr:rowOff>
    </xdr:to>
    <xdr:grpSp>
      <xdr:nvGrpSpPr>
        <xdr:cNvPr id="5" name="グループ化 4">
          <a:extLst>
            <a:ext uri="{FF2B5EF4-FFF2-40B4-BE49-F238E27FC236}">
              <a16:creationId xmlns:a16="http://schemas.microsoft.com/office/drawing/2014/main" id="{BE272EEA-3AE7-44A6-B4F1-E586EA0E8853}"/>
            </a:ext>
          </a:extLst>
        </xdr:cNvPr>
        <xdr:cNvGrpSpPr/>
      </xdr:nvGrpSpPr>
      <xdr:grpSpPr>
        <a:xfrm>
          <a:off x="266700" y="4469402"/>
          <a:ext cx="8963025" cy="3444512"/>
          <a:chOff x="266700" y="502920"/>
          <a:chExt cx="9248775" cy="3945255"/>
        </a:xfrm>
      </xdr:grpSpPr>
      <xdr:graphicFrame macro="">
        <xdr:nvGraphicFramePr>
          <xdr:cNvPr id="6" name="グラフ 5">
            <a:extLst>
              <a:ext uri="{FF2B5EF4-FFF2-40B4-BE49-F238E27FC236}">
                <a16:creationId xmlns:a16="http://schemas.microsoft.com/office/drawing/2014/main" id="{F4BF9280-A9BB-152B-12BA-D3A0745C9987}"/>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8EDE1198-C0EF-7325-0FEB-AAB28A2A28B5}"/>
              </a:ext>
            </a:extLst>
          </xdr:cNvPr>
          <xdr:cNvGraphicFramePr>
            <a:graphicFrameLocks/>
          </xdr:cNvGraphicFramePr>
        </xdr:nvGraphicFramePr>
        <xdr:xfrm>
          <a:off x="1741557" y="734121"/>
          <a:ext cx="7507553" cy="989603"/>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34</xdr:row>
      <xdr:rowOff>11702</xdr:rowOff>
    </xdr:from>
    <xdr:to>
      <xdr:col>14</xdr:col>
      <xdr:colOff>0</xdr:colOff>
      <xdr:row>47</xdr:row>
      <xdr:rowOff>236764</xdr:rowOff>
    </xdr:to>
    <xdr:grpSp>
      <xdr:nvGrpSpPr>
        <xdr:cNvPr id="8" name="グループ化 7">
          <a:extLst>
            <a:ext uri="{FF2B5EF4-FFF2-40B4-BE49-F238E27FC236}">
              <a16:creationId xmlns:a16="http://schemas.microsoft.com/office/drawing/2014/main" id="{CEA453A5-904B-45B8-97EC-1E1DA8629C00}"/>
            </a:ext>
          </a:extLst>
        </xdr:cNvPr>
        <xdr:cNvGrpSpPr/>
      </xdr:nvGrpSpPr>
      <xdr:grpSpPr>
        <a:xfrm>
          <a:off x="266700" y="8431802"/>
          <a:ext cx="8963025" cy="3444512"/>
          <a:chOff x="266700" y="502920"/>
          <a:chExt cx="9248775" cy="3945255"/>
        </a:xfrm>
      </xdr:grpSpPr>
      <xdr:graphicFrame macro="">
        <xdr:nvGraphicFramePr>
          <xdr:cNvPr id="9" name="グラフ 8">
            <a:extLst>
              <a:ext uri="{FF2B5EF4-FFF2-40B4-BE49-F238E27FC236}">
                <a16:creationId xmlns:a16="http://schemas.microsoft.com/office/drawing/2014/main" id="{51727F61-6245-5E8C-240B-DF895554C32A}"/>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630BC364-58CB-B4D2-D2BC-0C6487333F90}"/>
              </a:ext>
            </a:extLst>
          </xdr:cNvPr>
          <xdr:cNvGraphicFramePr>
            <a:graphicFrameLocks/>
          </xdr:cNvGraphicFramePr>
        </xdr:nvGraphicFramePr>
        <xdr:xfrm>
          <a:off x="1741557" y="734121"/>
          <a:ext cx="7507553" cy="98960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8" name="グループ化 7">
          <a:extLst>
            <a:ext uri="{FF2B5EF4-FFF2-40B4-BE49-F238E27FC236}">
              <a16:creationId xmlns:a16="http://schemas.microsoft.com/office/drawing/2014/main" id="{17819D82-D6C7-4EC1-A21C-FAA9308A28E1}"/>
            </a:ext>
          </a:extLst>
        </xdr:cNvPr>
        <xdr:cNvGrpSpPr/>
      </xdr:nvGrpSpPr>
      <xdr:grpSpPr>
        <a:xfrm>
          <a:off x="266700" y="502920"/>
          <a:ext cx="8963025" cy="6926580"/>
          <a:chOff x="266700" y="502920"/>
          <a:chExt cx="9248775" cy="8412480"/>
        </a:xfrm>
      </xdr:grpSpPr>
      <xdr:graphicFrame macro="">
        <xdr:nvGraphicFramePr>
          <xdr:cNvPr id="2" name="グラフ 1">
            <a:extLst>
              <a:ext uri="{FF2B5EF4-FFF2-40B4-BE49-F238E27FC236}">
                <a16:creationId xmlns:a16="http://schemas.microsoft.com/office/drawing/2014/main" id="{20F573A9-3A40-4192-A7C5-944D2F3DF681}"/>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18D4A65D-5F40-4E2F-B2F4-717356832B15}"/>
              </a:ext>
            </a:extLst>
          </xdr:cNvPr>
          <xdr:cNvGraphicFramePr>
            <a:graphicFrameLocks/>
          </xdr:cNvGraphicFramePr>
        </xdr:nvGraphicFramePr>
        <xdr:xfrm>
          <a:off x="1751386" y="719259"/>
          <a:ext cx="7507553" cy="104934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10" name="グループ化 9">
          <a:extLst>
            <a:ext uri="{FF2B5EF4-FFF2-40B4-BE49-F238E27FC236}">
              <a16:creationId xmlns:a16="http://schemas.microsoft.com/office/drawing/2014/main" id="{395870BC-9FAF-4390-8EE2-8231C43B6053}"/>
            </a:ext>
          </a:extLst>
        </xdr:cNvPr>
        <xdr:cNvGrpSpPr/>
      </xdr:nvGrpSpPr>
      <xdr:grpSpPr>
        <a:xfrm>
          <a:off x="266700" y="15361920"/>
          <a:ext cx="8963025" cy="6926580"/>
          <a:chOff x="266700" y="18333720"/>
          <a:chExt cx="9248775" cy="8412480"/>
        </a:xfrm>
      </xdr:grpSpPr>
      <xdr:graphicFrame macro="">
        <xdr:nvGraphicFramePr>
          <xdr:cNvPr id="6" name="グラフ 5">
            <a:extLst>
              <a:ext uri="{FF2B5EF4-FFF2-40B4-BE49-F238E27FC236}">
                <a16:creationId xmlns:a16="http://schemas.microsoft.com/office/drawing/2014/main" id="{4C1394E9-CAA9-480B-80E4-5C63F6B41421}"/>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335BE8DE-EDAB-4346-9980-E467F99ABDE9}"/>
              </a:ext>
            </a:extLst>
          </xdr:cNvPr>
          <xdr:cNvGraphicFramePr>
            <a:graphicFrameLocks/>
          </xdr:cNvGraphicFramePr>
        </xdr:nvGraphicFramePr>
        <xdr:xfrm>
          <a:off x="1751386" y="18526922"/>
          <a:ext cx="7507553" cy="104934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9" name="グループ化 8">
          <a:extLst>
            <a:ext uri="{FF2B5EF4-FFF2-40B4-BE49-F238E27FC236}">
              <a16:creationId xmlns:a16="http://schemas.microsoft.com/office/drawing/2014/main" id="{226ECD8C-A488-4ED3-87F2-47DF2B3D590C}"/>
            </a:ext>
          </a:extLst>
        </xdr:cNvPr>
        <xdr:cNvGrpSpPr/>
      </xdr:nvGrpSpPr>
      <xdr:grpSpPr>
        <a:xfrm>
          <a:off x="266700" y="7932420"/>
          <a:ext cx="8963025" cy="6926580"/>
          <a:chOff x="266700" y="9418320"/>
          <a:chExt cx="9248775" cy="8412480"/>
        </a:xfrm>
      </xdr:grpSpPr>
      <xdr:graphicFrame macro="">
        <xdr:nvGraphicFramePr>
          <xdr:cNvPr id="4" name="グラフ 3">
            <a:extLst>
              <a:ext uri="{FF2B5EF4-FFF2-40B4-BE49-F238E27FC236}">
                <a16:creationId xmlns:a16="http://schemas.microsoft.com/office/drawing/2014/main" id="{914A961F-B2A0-429A-B24A-5817EFC7FE61}"/>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5" name="グラフ 4">
            <a:extLst>
              <a:ext uri="{FF2B5EF4-FFF2-40B4-BE49-F238E27FC236}">
                <a16:creationId xmlns:a16="http://schemas.microsoft.com/office/drawing/2014/main" id="{1A4A1FAA-F361-408F-B561-54F9AD5F108D}"/>
              </a:ext>
            </a:extLst>
          </xdr:cNvPr>
          <xdr:cNvGraphicFramePr>
            <a:graphicFrameLocks/>
          </xdr:cNvGraphicFramePr>
        </xdr:nvGraphicFramePr>
        <xdr:xfrm>
          <a:off x="1761214" y="9611522"/>
          <a:ext cx="7507553" cy="104934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E683B2C5-F114-419A-8EBF-B4F5E6400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180958</xdr:rowOff>
    </xdr:from>
    <xdr:to>
      <xdr:col>14</xdr:col>
      <xdr:colOff>0</xdr:colOff>
      <xdr:row>16</xdr:row>
      <xdr:rowOff>95251</xdr:rowOff>
    </xdr:to>
    <xdr:grpSp>
      <xdr:nvGrpSpPr>
        <xdr:cNvPr id="2" name="グループ化 1">
          <a:extLst>
            <a:ext uri="{FF2B5EF4-FFF2-40B4-BE49-F238E27FC236}">
              <a16:creationId xmlns:a16="http://schemas.microsoft.com/office/drawing/2014/main" id="{742D14E9-FFF2-44D1-9CEE-C4E9C7CCA955}"/>
            </a:ext>
          </a:extLst>
        </xdr:cNvPr>
        <xdr:cNvGrpSpPr/>
      </xdr:nvGrpSpPr>
      <xdr:grpSpPr>
        <a:xfrm>
          <a:off x="266700" y="428608"/>
          <a:ext cx="8963025" cy="3629043"/>
          <a:chOff x="266700" y="428536"/>
          <a:chExt cx="9248775" cy="3629876"/>
        </a:xfrm>
      </xdr:grpSpPr>
      <xdr:graphicFrame macro="">
        <xdr:nvGraphicFramePr>
          <xdr:cNvPr id="3" name="グラフ 2">
            <a:extLst>
              <a:ext uri="{FF2B5EF4-FFF2-40B4-BE49-F238E27FC236}">
                <a16:creationId xmlns:a16="http://schemas.microsoft.com/office/drawing/2014/main" id="{DDE53EE6-2F11-0584-41CF-27DD967D7C65}"/>
              </a:ext>
            </a:extLst>
          </xdr:cNvPr>
          <xdr:cNvGraphicFramePr>
            <a:graphicFrameLocks/>
          </xdr:cNvGraphicFramePr>
        </xdr:nvGraphicFramePr>
        <xdr:xfrm>
          <a:off x="266700" y="742951"/>
          <a:ext cx="9248775" cy="331546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F0EED65-46EC-76B1-DB31-A617C3B161FC}"/>
              </a:ext>
            </a:extLst>
          </xdr:cNvPr>
          <xdr:cNvGraphicFramePr>
            <a:graphicFrameLocks/>
          </xdr:cNvGraphicFramePr>
        </xdr:nvGraphicFramePr>
        <xdr:xfrm>
          <a:off x="1790700" y="428536"/>
          <a:ext cx="744855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A4B3F0BA-F12A-4E9E-90DA-530A5860D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4C81A1D8-68F2-4DA9-BBB3-B299DE6F1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29</xdr:row>
      <xdr:rowOff>9525</xdr:rowOff>
    </xdr:to>
    <xdr:graphicFrame macro="">
      <xdr:nvGraphicFramePr>
        <xdr:cNvPr id="2" name="グラフ 1">
          <a:extLst>
            <a:ext uri="{FF2B5EF4-FFF2-40B4-BE49-F238E27FC236}">
              <a16:creationId xmlns:a16="http://schemas.microsoft.com/office/drawing/2014/main" id="{FDC525FD-FABE-411B-A177-C06836C11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2918C70-2448-45FD-8FA3-1A32CF308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F6235AC7-1C14-43AF-9000-465242FE4C7E}"/>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0E4FEF8E-5A77-407F-80A5-66B1AEAA4BAE}"/>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55D7856-7199-45B1-9AF1-C56A9F8CEC0D}"/>
              </a:ext>
            </a:extLst>
          </xdr:cNvPr>
          <xdr:cNvGraphicFramePr>
            <a:graphicFrameLocks/>
          </xdr:cNvGraphicFramePr>
        </xdr:nvGraphicFramePr>
        <xdr:xfrm>
          <a:off x="1780871" y="754592"/>
          <a:ext cx="7400429" cy="9789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1</xdr:row>
      <xdr:rowOff>205741</xdr:rowOff>
    </xdr:from>
    <xdr:to>
      <xdr:col>14</xdr:col>
      <xdr:colOff>0</xdr:colOff>
      <xdr:row>41</xdr:row>
      <xdr:rowOff>0</xdr:rowOff>
    </xdr:to>
    <xdr:graphicFrame macro="">
      <xdr:nvGraphicFramePr>
        <xdr:cNvPr id="2" name="グラフ 1">
          <a:extLst>
            <a:ext uri="{FF2B5EF4-FFF2-40B4-BE49-F238E27FC236}">
              <a16:creationId xmlns:a16="http://schemas.microsoft.com/office/drawing/2014/main" id="{0C438FBB-DEDF-407E-9980-16C940AD0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42</xdr:row>
      <xdr:rowOff>205741</xdr:rowOff>
    </xdr:from>
    <xdr:to>
      <xdr:col>14</xdr:col>
      <xdr:colOff>0</xdr:colOff>
      <xdr:row>81</xdr:row>
      <xdr:rowOff>200025</xdr:rowOff>
    </xdr:to>
    <xdr:graphicFrame macro="">
      <xdr:nvGraphicFramePr>
        <xdr:cNvPr id="3" name="グラフ 2">
          <a:extLst>
            <a:ext uri="{FF2B5EF4-FFF2-40B4-BE49-F238E27FC236}">
              <a16:creationId xmlns:a16="http://schemas.microsoft.com/office/drawing/2014/main" id="{15E77C72-0089-44DD-B8E5-8EF23568C8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7619</xdr:rowOff>
    </xdr:from>
    <xdr:to>
      <xdr:col>14</xdr:col>
      <xdr:colOff>0</xdr:colOff>
      <xdr:row>45</xdr:row>
      <xdr:rowOff>0</xdr:rowOff>
    </xdr:to>
    <xdr:grpSp>
      <xdr:nvGrpSpPr>
        <xdr:cNvPr id="4" name="グループ化 3">
          <a:extLst>
            <a:ext uri="{FF2B5EF4-FFF2-40B4-BE49-F238E27FC236}">
              <a16:creationId xmlns:a16="http://schemas.microsoft.com/office/drawing/2014/main" id="{1F1FC14A-ABE2-F786-1220-7DEEF1A7474C}"/>
            </a:ext>
          </a:extLst>
        </xdr:cNvPr>
        <xdr:cNvGrpSpPr/>
      </xdr:nvGrpSpPr>
      <xdr:grpSpPr>
        <a:xfrm>
          <a:off x="266700" y="502919"/>
          <a:ext cx="8963025" cy="10641331"/>
          <a:chOff x="266700" y="502919"/>
          <a:chExt cx="9248775" cy="10641331"/>
        </a:xfrm>
      </xdr:grpSpPr>
      <xdr:graphicFrame macro="">
        <xdr:nvGraphicFramePr>
          <xdr:cNvPr id="2" name="グラフ 1">
            <a:extLst>
              <a:ext uri="{FF2B5EF4-FFF2-40B4-BE49-F238E27FC236}">
                <a16:creationId xmlns:a16="http://schemas.microsoft.com/office/drawing/2014/main" id="{AB8678F7-FCEF-48F7-8A5D-1138575A43C1}"/>
              </a:ext>
            </a:extLst>
          </xdr:cNvPr>
          <xdr:cNvGraphicFramePr>
            <a:graphicFrameLocks/>
          </xdr:cNvGraphicFramePr>
        </xdr:nvGraphicFramePr>
        <xdr:xfrm>
          <a:off x="266700" y="502919"/>
          <a:ext cx="9248775" cy="106413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0DBDDF06-4E25-4AD0-A9FC-6AE93E3FE6B7}"/>
              </a:ext>
            </a:extLst>
          </xdr:cNvPr>
          <xdr:cNvGraphicFramePr>
            <a:graphicFrameLocks/>
          </xdr:cNvGraphicFramePr>
        </xdr:nvGraphicFramePr>
        <xdr:xfrm>
          <a:off x="1780872" y="788670"/>
          <a:ext cx="7439743" cy="94488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2</xdr:row>
      <xdr:rowOff>7619</xdr:rowOff>
    </xdr:from>
    <xdr:to>
      <xdr:col>14</xdr:col>
      <xdr:colOff>0</xdr:colOff>
      <xdr:row>30</xdr:row>
      <xdr:rowOff>0</xdr:rowOff>
    </xdr:to>
    <xdr:grpSp>
      <xdr:nvGrpSpPr>
        <xdr:cNvPr id="46" name="グループ化 45">
          <a:extLst>
            <a:ext uri="{FF2B5EF4-FFF2-40B4-BE49-F238E27FC236}">
              <a16:creationId xmlns:a16="http://schemas.microsoft.com/office/drawing/2014/main" id="{B7CCC155-00BE-40E7-9D7E-D4BB32ACADA2}"/>
            </a:ext>
          </a:extLst>
        </xdr:cNvPr>
        <xdr:cNvGrpSpPr/>
      </xdr:nvGrpSpPr>
      <xdr:grpSpPr>
        <a:xfrm>
          <a:off x="266700" y="502919"/>
          <a:ext cx="8963025" cy="6926581"/>
          <a:chOff x="266700" y="502919"/>
          <a:chExt cx="9248775" cy="8412481"/>
        </a:xfrm>
      </xdr:grpSpPr>
      <xdr:graphicFrame macro="">
        <xdr:nvGraphicFramePr>
          <xdr:cNvPr id="2" name="グラフ 1">
            <a:extLst>
              <a:ext uri="{FF2B5EF4-FFF2-40B4-BE49-F238E27FC236}">
                <a16:creationId xmlns:a16="http://schemas.microsoft.com/office/drawing/2014/main" id="{DE24CB17-AFB9-4034-8D36-15325F0C3007}"/>
              </a:ext>
            </a:extLst>
          </xdr:cNvPr>
          <xdr:cNvGraphicFramePr>
            <a:graphicFrameLocks/>
          </xdr:cNvGraphicFramePr>
        </xdr:nvGraphicFramePr>
        <xdr:xfrm>
          <a:off x="266700" y="502919"/>
          <a:ext cx="9248775" cy="841248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E4116FC0-94A3-4D67-9436-353635B80ACB}"/>
              </a:ext>
            </a:extLst>
          </xdr:cNvPr>
          <xdr:cNvGraphicFramePr>
            <a:graphicFrameLocks/>
          </xdr:cNvGraphicFramePr>
        </xdr:nvGraphicFramePr>
        <xdr:xfrm>
          <a:off x="1790700" y="788669"/>
          <a:ext cx="7400924" cy="96190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7619</xdr:rowOff>
    </xdr:from>
    <xdr:to>
      <xdr:col>14</xdr:col>
      <xdr:colOff>0</xdr:colOff>
      <xdr:row>60</xdr:row>
      <xdr:rowOff>0</xdr:rowOff>
    </xdr:to>
    <xdr:grpSp>
      <xdr:nvGrpSpPr>
        <xdr:cNvPr id="47" name="グループ化 46">
          <a:extLst>
            <a:ext uri="{FF2B5EF4-FFF2-40B4-BE49-F238E27FC236}">
              <a16:creationId xmlns:a16="http://schemas.microsoft.com/office/drawing/2014/main" id="{3BB343E4-ED18-4462-9C20-5CBA36D78FA2}"/>
            </a:ext>
          </a:extLst>
        </xdr:cNvPr>
        <xdr:cNvGrpSpPr/>
      </xdr:nvGrpSpPr>
      <xdr:grpSpPr>
        <a:xfrm>
          <a:off x="266700" y="7932419"/>
          <a:ext cx="8963025" cy="6926581"/>
          <a:chOff x="266700" y="9418319"/>
          <a:chExt cx="9248775" cy="8412481"/>
        </a:xfrm>
      </xdr:grpSpPr>
      <xdr:graphicFrame macro="">
        <xdr:nvGraphicFramePr>
          <xdr:cNvPr id="4" name="グラフ 3">
            <a:extLst>
              <a:ext uri="{FF2B5EF4-FFF2-40B4-BE49-F238E27FC236}">
                <a16:creationId xmlns:a16="http://schemas.microsoft.com/office/drawing/2014/main" id="{F9D82124-B111-49AB-8550-AAF62CD29A18}"/>
              </a:ext>
            </a:extLst>
          </xdr:cNvPr>
          <xdr:cNvGraphicFramePr>
            <a:graphicFrameLocks/>
          </xdr:cNvGraphicFramePr>
        </xdr:nvGraphicFramePr>
        <xdr:xfrm>
          <a:off x="266700" y="9418319"/>
          <a:ext cx="9248775" cy="841248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2228B6B0-CE94-4E4E-9C3E-426EFF6A082C}"/>
              </a:ext>
            </a:extLst>
          </xdr:cNvPr>
          <xdr:cNvGraphicFramePr>
            <a:graphicFrameLocks/>
          </xdr:cNvGraphicFramePr>
        </xdr:nvGraphicFramePr>
        <xdr:xfrm>
          <a:off x="1790700" y="9704069"/>
          <a:ext cx="7400924" cy="961901"/>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7619</xdr:rowOff>
    </xdr:from>
    <xdr:to>
      <xdr:col>14</xdr:col>
      <xdr:colOff>0</xdr:colOff>
      <xdr:row>90</xdr:row>
      <xdr:rowOff>0</xdr:rowOff>
    </xdr:to>
    <xdr:grpSp>
      <xdr:nvGrpSpPr>
        <xdr:cNvPr id="48" name="グループ化 47">
          <a:extLst>
            <a:ext uri="{FF2B5EF4-FFF2-40B4-BE49-F238E27FC236}">
              <a16:creationId xmlns:a16="http://schemas.microsoft.com/office/drawing/2014/main" id="{51CF4F48-2931-487C-BDB1-A6442859A1FE}"/>
            </a:ext>
          </a:extLst>
        </xdr:cNvPr>
        <xdr:cNvGrpSpPr/>
      </xdr:nvGrpSpPr>
      <xdr:grpSpPr>
        <a:xfrm>
          <a:off x="266700" y="15361919"/>
          <a:ext cx="8963025" cy="6926581"/>
          <a:chOff x="266700" y="18333719"/>
          <a:chExt cx="9248775" cy="8412481"/>
        </a:xfrm>
      </xdr:grpSpPr>
      <xdr:graphicFrame macro="">
        <xdr:nvGraphicFramePr>
          <xdr:cNvPr id="26" name="グラフ 25">
            <a:extLst>
              <a:ext uri="{FF2B5EF4-FFF2-40B4-BE49-F238E27FC236}">
                <a16:creationId xmlns:a16="http://schemas.microsoft.com/office/drawing/2014/main" id="{D7971B0C-CEBF-4C2D-8192-4F507D6F7995}"/>
              </a:ext>
            </a:extLst>
          </xdr:cNvPr>
          <xdr:cNvGraphicFramePr>
            <a:graphicFrameLocks/>
          </xdr:cNvGraphicFramePr>
        </xdr:nvGraphicFramePr>
        <xdr:xfrm>
          <a:off x="266700" y="18333719"/>
          <a:ext cx="9248775" cy="8412481"/>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7" name="グラフ 26">
            <a:extLst>
              <a:ext uri="{FF2B5EF4-FFF2-40B4-BE49-F238E27FC236}">
                <a16:creationId xmlns:a16="http://schemas.microsoft.com/office/drawing/2014/main" id="{70E4E2B1-BD80-409D-AC47-17B621700B02}"/>
              </a:ext>
            </a:extLst>
          </xdr:cNvPr>
          <xdr:cNvGraphicFramePr>
            <a:graphicFrameLocks/>
          </xdr:cNvGraphicFramePr>
        </xdr:nvGraphicFramePr>
        <xdr:xfrm>
          <a:off x="1790700" y="18619469"/>
          <a:ext cx="7400924" cy="9619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92</xdr:row>
      <xdr:rowOff>7619</xdr:rowOff>
    </xdr:from>
    <xdr:to>
      <xdr:col>14</xdr:col>
      <xdr:colOff>0</xdr:colOff>
      <xdr:row>120</xdr:row>
      <xdr:rowOff>0</xdr:rowOff>
    </xdr:to>
    <xdr:grpSp>
      <xdr:nvGrpSpPr>
        <xdr:cNvPr id="49" name="グループ化 48">
          <a:extLst>
            <a:ext uri="{FF2B5EF4-FFF2-40B4-BE49-F238E27FC236}">
              <a16:creationId xmlns:a16="http://schemas.microsoft.com/office/drawing/2014/main" id="{0078A2B7-4AB2-40A6-A71C-C876625D7536}"/>
            </a:ext>
          </a:extLst>
        </xdr:cNvPr>
        <xdr:cNvGrpSpPr/>
      </xdr:nvGrpSpPr>
      <xdr:grpSpPr>
        <a:xfrm>
          <a:off x="266700" y="22791419"/>
          <a:ext cx="8963025" cy="6926581"/>
          <a:chOff x="266700" y="27249119"/>
          <a:chExt cx="9248775" cy="8412481"/>
        </a:xfrm>
      </xdr:grpSpPr>
      <xdr:graphicFrame macro="">
        <xdr:nvGraphicFramePr>
          <xdr:cNvPr id="28" name="グラフ 27">
            <a:extLst>
              <a:ext uri="{FF2B5EF4-FFF2-40B4-BE49-F238E27FC236}">
                <a16:creationId xmlns:a16="http://schemas.microsoft.com/office/drawing/2014/main" id="{6A307329-203A-40E1-AE95-6F236D8AE835}"/>
              </a:ext>
            </a:extLst>
          </xdr:cNvPr>
          <xdr:cNvGraphicFramePr>
            <a:graphicFrameLocks/>
          </xdr:cNvGraphicFramePr>
        </xdr:nvGraphicFramePr>
        <xdr:xfrm>
          <a:off x="266700" y="27249119"/>
          <a:ext cx="9248775" cy="8412481"/>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9" name="グラフ 28">
            <a:extLst>
              <a:ext uri="{FF2B5EF4-FFF2-40B4-BE49-F238E27FC236}">
                <a16:creationId xmlns:a16="http://schemas.microsoft.com/office/drawing/2014/main" id="{01AD07AF-CE91-4750-BEC1-CDA002B03547}"/>
              </a:ext>
            </a:extLst>
          </xdr:cNvPr>
          <xdr:cNvGraphicFramePr>
            <a:graphicFrameLocks/>
          </xdr:cNvGraphicFramePr>
        </xdr:nvGraphicFramePr>
        <xdr:xfrm>
          <a:off x="1790700" y="27534869"/>
          <a:ext cx="7400924" cy="9619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122</xdr:row>
      <xdr:rowOff>7619</xdr:rowOff>
    </xdr:from>
    <xdr:to>
      <xdr:col>14</xdr:col>
      <xdr:colOff>0</xdr:colOff>
      <xdr:row>150</xdr:row>
      <xdr:rowOff>0</xdr:rowOff>
    </xdr:to>
    <xdr:grpSp>
      <xdr:nvGrpSpPr>
        <xdr:cNvPr id="50" name="グループ化 49">
          <a:extLst>
            <a:ext uri="{FF2B5EF4-FFF2-40B4-BE49-F238E27FC236}">
              <a16:creationId xmlns:a16="http://schemas.microsoft.com/office/drawing/2014/main" id="{E1E1010D-9B29-4CB1-BD3F-311511CA30AE}"/>
            </a:ext>
          </a:extLst>
        </xdr:cNvPr>
        <xdr:cNvGrpSpPr/>
      </xdr:nvGrpSpPr>
      <xdr:grpSpPr>
        <a:xfrm>
          <a:off x="266700" y="30220919"/>
          <a:ext cx="8963025" cy="6926581"/>
          <a:chOff x="266700" y="36164519"/>
          <a:chExt cx="9248775" cy="8412481"/>
        </a:xfrm>
      </xdr:grpSpPr>
      <xdr:graphicFrame macro="">
        <xdr:nvGraphicFramePr>
          <xdr:cNvPr id="30" name="グラフ 29">
            <a:extLst>
              <a:ext uri="{FF2B5EF4-FFF2-40B4-BE49-F238E27FC236}">
                <a16:creationId xmlns:a16="http://schemas.microsoft.com/office/drawing/2014/main" id="{67B43B1D-2AE8-407F-891E-46B7E39B7A63}"/>
              </a:ext>
            </a:extLst>
          </xdr:cNvPr>
          <xdr:cNvGraphicFramePr>
            <a:graphicFrameLocks/>
          </xdr:cNvGraphicFramePr>
        </xdr:nvGraphicFramePr>
        <xdr:xfrm>
          <a:off x="266700" y="36164519"/>
          <a:ext cx="9248775" cy="841248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31" name="グラフ 30">
            <a:extLst>
              <a:ext uri="{FF2B5EF4-FFF2-40B4-BE49-F238E27FC236}">
                <a16:creationId xmlns:a16="http://schemas.microsoft.com/office/drawing/2014/main" id="{7BCE8A97-E36A-4CFE-8B10-AC8B70FBEE7C}"/>
              </a:ext>
            </a:extLst>
          </xdr:cNvPr>
          <xdr:cNvGraphicFramePr>
            <a:graphicFrameLocks/>
          </xdr:cNvGraphicFramePr>
        </xdr:nvGraphicFramePr>
        <xdr:xfrm>
          <a:off x="1790700" y="36450269"/>
          <a:ext cx="7400924" cy="9619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152</xdr:row>
      <xdr:rowOff>7619</xdr:rowOff>
    </xdr:from>
    <xdr:to>
      <xdr:col>14</xdr:col>
      <xdr:colOff>0</xdr:colOff>
      <xdr:row>180</xdr:row>
      <xdr:rowOff>0</xdr:rowOff>
    </xdr:to>
    <xdr:grpSp>
      <xdr:nvGrpSpPr>
        <xdr:cNvPr id="51" name="グループ化 50">
          <a:extLst>
            <a:ext uri="{FF2B5EF4-FFF2-40B4-BE49-F238E27FC236}">
              <a16:creationId xmlns:a16="http://schemas.microsoft.com/office/drawing/2014/main" id="{D7BF546C-BA8C-46A3-BC30-C0B874D91401}"/>
            </a:ext>
          </a:extLst>
        </xdr:cNvPr>
        <xdr:cNvGrpSpPr/>
      </xdr:nvGrpSpPr>
      <xdr:grpSpPr>
        <a:xfrm>
          <a:off x="266700" y="37650419"/>
          <a:ext cx="8963025" cy="6926581"/>
          <a:chOff x="266700" y="45079919"/>
          <a:chExt cx="9248775" cy="8412481"/>
        </a:xfrm>
      </xdr:grpSpPr>
      <xdr:graphicFrame macro="">
        <xdr:nvGraphicFramePr>
          <xdr:cNvPr id="32" name="グラフ 31">
            <a:extLst>
              <a:ext uri="{FF2B5EF4-FFF2-40B4-BE49-F238E27FC236}">
                <a16:creationId xmlns:a16="http://schemas.microsoft.com/office/drawing/2014/main" id="{2B2A0FEF-EB4B-46FF-AA65-DFD9E8D21EA2}"/>
              </a:ext>
            </a:extLst>
          </xdr:cNvPr>
          <xdr:cNvGraphicFramePr>
            <a:graphicFrameLocks/>
          </xdr:cNvGraphicFramePr>
        </xdr:nvGraphicFramePr>
        <xdr:xfrm>
          <a:off x="266700" y="45079919"/>
          <a:ext cx="9248775" cy="8412481"/>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3" name="グラフ 32">
            <a:extLst>
              <a:ext uri="{FF2B5EF4-FFF2-40B4-BE49-F238E27FC236}">
                <a16:creationId xmlns:a16="http://schemas.microsoft.com/office/drawing/2014/main" id="{DABBC2C0-36FB-4FBA-A226-2FE83EB76BE8}"/>
              </a:ext>
            </a:extLst>
          </xdr:cNvPr>
          <xdr:cNvGraphicFramePr>
            <a:graphicFrameLocks/>
          </xdr:cNvGraphicFramePr>
        </xdr:nvGraphicFramePr>
        <xdr:xfrm>
          <a:off x="1790700" y="45365669"/>
          <a:ext cx="7400924" cy="9619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182</xdr:row>
      <xdr:rowOff>7619</xdr:rowOff>
    </xdr:from>
    <xdr:to>
      <xdr:col>14</xdr:col>
      <xdr:colOff>0</xdr:colOff>
      <xdr:row>210</xdr:row>
      <xdr:rowOff>0</xdr:rowOff>
    </xdr:to>
    <xdr:grpSp>
      <xdr:nvGrpSpPr>
        <xdr:cNvPr id="52" name="グループ化 51">
          <a:extLst>
            <a:ext uri="{FF2B5EF4-FFF2-40B4-BE49-F238E27FC236}">
              <a16:creationId xmlns:a16="http://schemas.microsoft.com/office/drawing/2014/main" id="{D447360E-A1BB-410A-B472-67F593E5BEA4}"/>
            </a:ext>
          </a:extLst>
        </xdr:cNvPr>
        <xdr:cNvGrpSpPr/>
      </xdr:nvGrpSpPr>
      <xdr:grpSpPr>
        <a:xfrm>
          <a:off x="266700" y="45079919"/>
          <a:ext cx="8963025" cy="6926581"/>
          <a:chOff x="266700" y="53995319"/>
          <a:chExt cx="9248775" cy="8412481"/>
        </a:xfrm>
      </xdr:grpSpPr>
      <xdr:graphicFrame macro="">
        <xdr:nvGraphicFramePr>
          <xdr:cNvPr id="34" name="グラフ 33">
            <a:extLst>
              <a:ext uri="{FF2B5EF4-FFF2-40B4-BE49-F238E27FC236}">
                <a16:creationId xmlns:a16="http://schemas.microsoft.com/office/drawing/2014/main" id="{BD735C7C-9BC4-4D89-AA99-6BC07A51E1F9}"/>
              </a:ext>
            </a:extLst>
          </xdr:cNvPr>
          <xdr:cNvGraphicFramePr>
            <a:graphicFrameLocks/>
          </xdr:cNvGraphicFramePr>
        </xdr:nvGraphicFramePr>
        <xdr:xfrm>
          <a:off x="266700" y="53995319"/>
          <a:ext cx="9248775" cy="8412481"/>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5" name="グラフ 34">
            <a:extLst>
              <a:ext uri="{FF2B5EF4-FFF2-40B4-BE49-F238E27FC236}">
                <a16:creationId xmlns:a16="http://schemas.microsoft.com/office/drawing/2014/main" id="{93470146-EB64-4A47-BDA5-4F47B0B93CD7}"/>
              </a:ext>
            </a:extLst>
          </xdr:cNvPr>
          <xdr:cNvGraphicFramePr>
            <a:graphicFrameLocks/>
          </xdr:cNvGraphicFramePr>
        </xdr:nvGraphicFramePr>
        <xdr:xfrm>
          <a:off x="1790700" y="54281069"/>
          <a:ext cx="7400924" cy="9619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212</xdr:row>
      <xdr:rowOff>7619</xdr:rowOff>
    </xdr:from>
    <xdr:to>
      <xdr:col>14</xdr:col>
      <xdr:colOff>0</xdr:colOff>
      <xdr:row>240</xdr:row>
      <xdr:rowOff>0</xdr:rowOff>
    </xdr:to>
    <xdr:grpSp>
      <xdr:nvGrpSpPr>
        <xdr:cNvPr id="53" name="グループ化 52">
          <a:extLst>
            <a:ext uri="{FF2B5EF4-FFF2-40B4-BE49-F238E27FC236}">
              <a16:creationId xmlns:a16="http://schemas.microsoft.com/office/drawing/2014/main" id="{47719FB0-81B7-48B1-B343-AC19F4C21172}"/>
            </a:ext>
          </a:extLst>
        </xdr:cNvPr>
        <xdr:cNvGrpSpPr/>
      </xdr:nvGrpSpPr>
      <xdr:grpSpPr>
        <a:xfrm>
          <a:off x="266700" y="52509419"/>
          <a:ext cx="8963025" cy="6926581"/>
          <a:chOff x="266700" y="62910719"/>
          <a:chExt cx="9248775" cy="8412481"/>
        </a:xfrm>
      </xdr:grpSpPr>
      <xdr:graphicFrame macro="">
        <xdr:nvGraphicFramePr>
          <xdr:cNvPr id="36" name="グラフ 35">
            <a:extLst>
              <a:ext uri="{FF2B5EF4-FFF2-40B4-BE49-F238E27FC236}">
                <a16:creationId xmlns:a16="http://schemas.microsoft.com/office/drawing/2014/main" id="{8786112D-B0B9-48ED-8C34-E967B3526DC6}"/>
              </a:ext>
            </a:extLst>
          </xdr:cNvPr>
          <xdr:cNvGraphicFramePr>
            <a:graphicFrameLocks/>
          </xdr:cNvGraphicFramePr>
        </xdr:nvGraphicFramePr>
        <xdr:xfrm>
          <a:off x="266700" y="62910719"/>
          <a:ext cx="9248775" cy="8412481"/>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37" name="グラフ 36">
            <a:extLst>
              <a:ext uri="{FF2B5EF4-FFF2-40B4-BE49-F238E27FC236}">
                <a16:creationId xmlns:a16="http://schemas.microsoft.com/office/drawing/2014/main" id="{E9B85985-F948-4DCC-8B64-402396057975}"/>
              </a:ext>
            </a:extLst>
          </xdr:cNvPr>
          <xdr:cNvGraphicFramePr>
            <a:graphicFrameLocks/>
          </xdr:cNvGraphicFramePr>
        </xdr:nvGraphicFramePr>
        <xdr:xfrm>
          <a:off x="1790700" y="63196469"/>
          <a:ext cx="7400924" cy="9619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242</xdr:row>
      <xdr:rowOff>7619</xdr:rowOff>
    </xdr:from>
    <xdr:to>
      <xdr:col>14</xdr:col>
      <xdr:colOff>0</xdr:colOff>
      <xdr:row>270</xdr:row>
      <xdr:rowOff>0</xdr:rowOff>
    </xdr:to>
    <xdr:grpSp>
      <xdr:nvGrpSpPr>
        <xdr:cNvPr id="54" name="グループ化 53">
          <a:extLst>
            <a:ext uri="{FF2B5EF4-FFF2-40B4-BE49-F238E27FC236}">
              <a16:creationId xmlns:a16="http://schemas.microsoft.com/office/drawing/2014/main" id="{6C377DCE-466B-423E-A5AD-F79FE5DAAD24}"/>
            </a:ext>
          </a:extLst>
        </xdr:cNvPr>
        <xdr:cNvGrpSpPr/>
      </xdr:nvGrpSpPr>
      <xdr:grpSpPr>
        <a:xfrm>
          <a:off x="266700" y="59938919"/>
          <a:ext cx="8963025" cy="6926581"/>
          <a:chOff x="266700" y="71826119"/>
          <a:chExt cx="9248775" cy="8412481"/>
        </a:xfrm>
      </xdr:grpSpPr>
      <xdr:graphicFrame macro="">
        <xdr:nvGraphicFramePr>
          <xdr:cNvPr id="38" name="グラフ 37">
            <a:extLst>
              <a:ext uri="{FF2B5EF4-FFF2-40B4-BE49-F238E27FC236}">
                <a16:creationId xmlns:a16="http://schemas.microsoft.com/office/drawing/2014/main" id="{13D6CCAF-B905-47DC-BC96-E5493CF5746C}"/>
              </a:ext>
            </a:extLst>
          </xdr:cNvPr>
          <xdr:cNvGraphicFramePr>
            <a:graphicFrameLocks/>
          </xdr:cNvGraphicFramePr>
        </xdr:nvGraphicFramePr>
        <xdr:xfrm>
          <a:off x="266700" y="71826119"/>
          <a:ext cx="9248775" cy="8412481"/>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9" name="グラフ 38">
            <a:extLst>
              <a:ext uri="{FF2B5EF4-FFF2-40B4-BE49-F238E27FC236}">
                <a16:creationId xmlns:a16="http://schemas.microsoft.com/office/drawing/2014/main" id="{DF394417-45B3-4727-BAFE-09E51137727A}"/>
              </a:ext>
            </a:extLst>
          </xdr:cNvPr>
          <xdr:cNvGraphicFramePr>
            <a:graphicFrameLocks/>
          </xdr:cNvGraphicFramePr>
        </xdr:nvGraphicFramePr>
        <xdr:xfrm>
          <a:off x="1790700" y="72111869"/>
          <a:ext cx="7400924" cy="9619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xdr:col>
      <xdr:colOff>0</xdr:colOff>
      <xdr:row>272</xdr:row>
      <xdr:rowOff>7619</xdr:rowOff>
    </xdr:from>
    <xdr:to>
      <xdr:col>14</xdr:col>
      <xdr:colOff>0</xdr:colOff>
      <xdr:row>300</xdr:row>
      <xdr:rowOff>0</xdr:rowOff>
    </xdr:to>
    <xdr:grpSp>
      <xdr:nvGrpSpPr>
        <xdr:cNvPr id="55" name="グループ化 54">
          <a:extLst>
            <a:ext uri="{FF2B5EF4-FFF2-40B4-BE49-F238E27FC236}">
              <a16:creationId xmlns:a16="http://schemas.microsoft.com/office/drawing/2014/main" id="{A01C3C63-4CE7-441E-8554-082A31CE6100}"/>
            </a:ext>
          </a:extLst>
        </xdr:cNvPr>
        <xdr:cNvGrpSpPr/>
      </xdr:nvGrpSpPr>
      <xdr:grpSpPr>
        <a:xfrm>
          <a:off x="266700" y="67368419"/>
          <a:ext cx="8963025" cy="6926581"/>
          <a:chOff x="266700" y="80741519"/>
          <a:chExt cx="9248775" cy="8412481"/>
        </a:xfrm>
      </xdr:grpSpPr>
      <xdr:graphicFrame macro="">
        <xdr:nvGraphicFramePr>
          <xdr:cNvPr id="40" name="グラフ 39">
            <a:extLst>
              <a:ext uri="{FF2B5EF4-FFF2-40B4-BE49-F238E27FC236}">
                <a16:creationId xmlns:a16="http://schemas.microsoft.com/office/drawing/2014/main" id="{64B23163-3439-4827-BF54-23CB3730E32F}"/>
              </a:ext>
            </a:extLst>
          </xdr:cNvPr>
          <xdr:cNvGraphicFramePr>
            <a:graphicFrameLocks/>
          </xdr:cNvGraphicFramePr>
        </xdr:nvGraphicFramePr>
        <xdr:xfrm>
          <a:off x="266700" y="80741519"/>
          <a:ext cx="9248775" cy="8412481"/>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41" name="グラフ 40">
            <a:extLst>
              <a:ext uri="{FF2B5EF4-FFF2-40B4-BE49-F238E27FC236}">
                <a16:creationId xmlns:a16="http://schemas.microsoft.com/office/drawing/2014/main" id="{6F567D99-17EC-408D-B0AD-B46516F2E61B}"/>
              </a:ext>
            </a:extLst>
          </xdr:cNvPr>
          <xdr:cNvGraphicFramePr>
            <a:graphicFrameLocks/>
          </xdr:cNvGraphicFramePr>
        </xdr:nvGraphicFramePr>
        <xdr:xfrm>
          <a:off x="1790700" y="81027269"/>
          <a:ext cx="7400924" cy="9619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xdr:col>
      <xdr:colOff>0</xdr:colOff>
      <xdr:row>302</xdr:row>
      <xdr:rowOff>7619</xdr:rowOff>
    </xdr:from>
    <xdr:to>
      <xdr:col>14</xdr:col>
      <xdr:colOff>0</xdr:colOff>
      <xdr:row>330</xdr:row>
      <xdr:rowOff>0</xdr:rowOff>
    </xdr:to>
    <xdr:grpSp>
      <xdr:nvGrpSpPr>
        <xdr:cNvPr id="56" name="グループ化 55">
          <a:extLst>
            <a:ext uri="{FF2B5EF4-FFF2-40B4-BE49-F238E27FC236}">
              <a16:creationId xmlns:a16="http://schemas.microsoft.com/office/drawing/2014/main" id="{7CDE3562-79F4-45C6-99AB-D210C20707C3}"/>
            </a:ext>
          </a:extLst>
        </xdr:cNvPr>
        <xdr:cNvGrpSpPr/>
      </xdr:nvGrpSpPr>
      <xdr:grpSpPr>
        <a:xfrm>
          <a:off x="266700" y="74797919"/>
          <a:ext cx="8963025" cy="6926581"/>
          <a:chOff x="266700" y="89656919"/>
          <a:chExt cx="9248775" cy="8412481"/>
        </a:xfrm>
      </xdr:grpSpPr>
      <xdr:graphicFrame macro="">
        <xdr:nvGraphicFramePr>
          <xdr:cNvPr id="42" name="グラフ 41">
            <a:extLst>
              <a:ext uri="{FF2B5EF4-FFF2-40B4-BE49-F238E27FC236}">
                <a16:creationId xmlns:a16="http://schemas.microsoft.com/office/drawing/2014/main" id="{7D45B7D8-AA4F-4DB4-BAB4-52D51B018AF5}"/>
              </a:ext>
            </a:extLst>
          </xdr:cNvPr>
          <xdr:cNvGraphicFramePr>
            <a:graphicFrameLocks/>
          </xdr:cNvGraphicFramePr>
        </xdr:nvGraphicFramePr>
        <xdr:xfrm>
          <a:off x="266700" y="89656919"/>
          <a:ext cx="9248775" cy="8412481"/>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43" name="グラフ 42">
            <a:extLst>
              <a:ext uri="{FF2B5EF4-FFF2-40B4-BE49-F238E27FC236}">
                <a16:creationId xmlns:a16="http://schemas.microsoft.com/office/drawing/2014/main" id="{65355B0B-7F97-416F-8031-3BCC8DDBE087}"/>
              </a:ext>
            </a:extLst>
          </xdr:cNvPr>
          <xdr:cNvGraphicFramePr>
            <a:graphicFrameLocks/>
          </xdr:cNvGraphicFramePr>
        </xdr:nvGraphicFramePr>
        <xdr:xfrm>
          <a:off x="1790700" y="89942669"/>
          <a:ext cx="7400924" cy="9619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xdr:col>
      <xdr:colOff>0</xdr:colOff>
      <xdr:row>332</xdr:row>
      <xdr:rowOff>7619</xdr:rowOff>
    </xdr:from>
    <xdr:to>
      <xdr:col>14</xdr:col>
      <xdr:colOff>0</xdr:colOff>
      <xdr:row>360</xdr:row>
      <xdr:rowOff>0</xdr:rowOff>
    </xdr:to>
    <xdr:grpSp>
      <xdr:nvGrpSpPr>
        <xdr:cNvPr id="57" name="グループ化 56">
          <a:extLst>
            <a:ext uri="{FF2B5EF4-FFF2-40B4-BE49-F238E27FC236}">
              <a16:creationId xmlns:a16="http://schemas.microsoft.com/office/drawing/2014/main" id="{3594FE13-43EC-46CE-AD2A-82EFC6B7A4A9}"/>
            </a:ext>
          </a:extLst>
        </xdr:cNvPr>
        <xdr:cNvGrpSpPr/>
      </xdr:nvGrpSpPr>
      <xdr:grpSpPr>
        <a:xfrm>
          <a:off x="266700" y="82227419"/>
          <a:ext cx="8963025" cy="6926581"/>
          <a:chOff x="266700" y="98572319"/>
          <a:chExt cx="9248775" cy="8412481"/>
        </a:xfrm>
      </xdr:grpSpPr>
      <xdr:graphicFrame macro="">
        <xdr:nvGraphicFramePr>
          <xdr:cNvPr id="44" name="グラフ 43">
            <a:extLst>
              <a:ext uri="{FF2B5EF4-FFF2-40B4-BE49-F238E27FC236}">
                <a16:creationId xmlns:a16="http://schemas.microsoft.com/office/drawing/2014/main" id="{2A2DFFE3-32B4-4DA9-8870-DB3B8C42F062}"/>
              </a:ext>
            </a:extLst>
          </xdr:cNvPr>
          <xdr:cNvGraphicFramePr>
            <a:graphicFrameLocks/>
          </xdr:cNvGraphicFramePr>
        </xdr:nvGraphicFramePr>
        <xdr:xfrm>
          <a:off x="266700" y="98572319"/>
          <a:ext cx="9248775" cy="8412481"/>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45" name="グラフ 44">
            <a:extLst>
              <a:ext uri="{FF2B5EF4-FFF2-40B4-BE49-F238E27FC236}">
                <a16:creationId xmlns:a16="http://schemas.microsoft.com/office/drawing/2014/main" id="{826A10BD-6635-48FE-B8E7-10A059D8546D}"/>
              </a:ext>
            </a:extLst>
          </xdr:cNvPr>
          <xdr:cNvGraphicFramePr>
            <a:graphicFrameLocks/>
          </xdr:cNvGraphicFramePr>
        </xdr:nvGraphicFramePr>
        <xdr:xfrm>
          <a:off x="1790700" y="98858069"/>
          <a:ext cx="7400924" cy="9619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23</xdr:row>
      <xdr:rowOff>9525</xdr:rowOff>
    </xdr:to>
    <xdr:graphicFrame macro="">
      <xdr:nvGraphicFramePr>
        <xdr:cNvPr id="2" name="グラフ 1">
          <a:extLst>
            <a:ext uri="{FF2B5EF4-FFF2-40B4-BE49-F238E27FC236}">
              <a16:creationId xmlns:a16="http://schemas.microsoft.com/office/drawing/2014/main" id="{22B14391-121A-4A18-8FBE-85445767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1</xdr:row>
      <xdr:rowOff>205740</xdr:rowOff>
    </xdr:from>
    <xdr:to>
      <xdr:col>14</xdr:col>
      <xdr:colOff>0</xdr:colOff>
      <xdr:row>46</xdr:row>
      <xdr:rowOff>209549</xdr:rowOff>
    </xdr:to>
    <xdr:graphicFrame macro="">
      <xdr:nvGraphicFramePr>
        <xdr:cNvPr id="2" name="グラフ 1">
          <a:extLst>
            <a:ext uri="{FF2B5EF4-FFF2-40B4-BE49-F238E27FC236}">
              <a16:creationId xmlns:a16="http://schemas.microsoft.com/office/drawing/2014/main" id="{811A0B03-B4F8-4E64-AA36-352523FF3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5" name="グループ化 4">
          <a:extLst>
            <a:ext uri="{FF2B5EF4-FFF2-40B4-BE49-F238E27FC236}">
              <a16:creationId xmlns:a16="http://schemas.microsoft.com/office/drawing/2014/main" id="{15016207-8869-4763-BF8E-38D625387E48}"/>
            </a:ext>
          </a:extLst>
        </xdr:cNvPr>
        <xdr:cNvGrpSpPr/>
      </xdr:nvGrpSpPr>
      <xdr:grpSpPr>
        <a:xfrm>
          <a:off x="266700" y="742950"/>
          <a:ext cx="8963025" cy="6686550"/>
          <a:chOff x="266700" y="742950"/>
          <a:chExt cx="9248775" cy="8172450"/>
        </a:xfrm>
      </xdr:grpSpPr>
      <xdr:graphicFrame macro="">
        <xdr:nvGraphicFramePr>
          <xdr:cNvPr id="2" name="グラフ 1">
            <a:extLst>
              <a:ext uri="{FF2B5EF4-FFF2-40B4-BE49-F238E27FC236}">
                <a16:creationId xmlns:a16="http://schemas.microsoft.com/office/drawing/2014/main" id="{78316A44-143E-46BA-ADE8-5C57EF2A049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BD1036A7-AA77-4538-9E62-5CCD39039B9F}"/>
              </a:ext>
            </a:extLst>
          </xdr:cNvPr>
          <xdr:cNvGraphicFramePr>
            <a:graphicFrameLocks/>
          </xdr:cNvGraphicFramePr>
        </xdr:nvGraphicFramePr>
        <xdr:xfrm>
          <a:off x="1770486" y="819149"/>
          <a:ext cx="7402089"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1</xdr:row>
      <xdr:rowOff>205741</xdr:rowOff>
    </xdr:from>
    <xdr:to>
      <xdr:col>14</xdr:col>
      <xdr:colOff>0</xdr:colOff>
      <xdr:row>45</xdr:row>
      <xdr:rowOff>104775</xdr:rowOff>
    </xdr:to>
    <xdr:graphicFrame macro="">
      <xdr:nvGraphicFramePr>
        <xdr:cNvPr id="2" name="グラフ 1">
          <a:extLst>
            <a:ext uri="{FF2B5EF4-FFF2-40B4-BE49-F238E27FC236}">
              <a16:creationId xmlns:a16="http://schemas.microsoft.com/office/drawing/2014/main" id="{38836238-AB38-4D1A-84FA-56078C2B6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16</xdr:row>
      <xdr:rowOff>200026</xdr:rowOff>
    </xdr:to>
    <xdr:graphicFrame macro="">
      <xdr:nvGraphicFramePr>
        <xdr:cNvPr id="2" name="グラフ 1">
          <a:extLst>
            <a:ext uri="{FF2B5EF4-FFF2-40B4-BE49-F238E27FC236}">
              <a16:creationId xmlns:a16="http://schemas.microsoft.com/office/drawing/2014/main" id="{6F1E6985-58AE-4316-B4A5-800E2BBF6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16</xdr:row>
      <xdr:rowOff>200026</xdr:rowOff>
    </xdr:to>
    <xdr:graphicFrame macro="">
      <xdr:nvGraphicFramePr>
        <xdr:cNvPr id="2" name="グラフ 1">
          <a:extLst>
            <a:ext uri="{FF2B5EF4-FFF2-40B4-BE49-F238E27FC236}">
              <a16:creationId xmlns:a16="http://schemas.microsoft.com/office/drawing/2014/main" id="{4A931246-6D8E-42D9-9CC3-E8F773A2D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CE5C841B-10D1-4E33-A647-AF931D6EA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4" name="グループ化 3">
          <a:extLst>
            <a:ext uri="{FF2B5EF4-FFF2-40B4-BE49-F238E27FC236}">
              <a16:creationId xmlns:a16="http://schemas.microsoft.com/office/drawing/2014/main" id="{5C205D54-1566-4CB5-B53E-6FEA32D0E6DF}"/>
            </a:ext>
          </a:extLst>
        </xdr:cNvPr>
        <xdr:cNvGrpSpPr/>
      </xdr:nvGrpSpPr>
      <xdr:grpSpPr>
        <a:xfrm>
          <a:off x="266700" y="742950"/>
          <a:ext cx="8963025" cy="6686550"/>
          <a:chOff x="266700" y="742950"/>
          <a:chExt cx="9248775" cy="8172450"/>
        </a:xfrm>
      </xdr:grpSpPr>
      <xdr:graphicFrame macro="">
        <xdr:nvGraphicFramePr>
          <xdr:cNvPr id="2" name="グラフ 1">
            <a:extLst>
              <a:ext uri="{FF2B5EF4-FFF2-40B4-BE49-F238E27FC236}">
                <a16:creationId xmlns:a16="http://schemas.microsoft.com/office/drawing/2014/main" id="{93C29041-B6AA-4BAF-AFC9-6C8EEC4F1A37}"/>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DCA959A5-5670-42A4-83B0-62994199E6A9}"/>
              </a:ext>
            </a:extLst>
          </xdr:cNvPr>
          <xdr:cNvGraphicFramePr>
            <a:graphicFrameLocks/>
          </xdr:cNvGraphicFramePr>
        </xdr:nvGraphicFramePr>
        <xdr:xfrm>
          <a:off x="1780315" y="766235"/>
          <a:ext cx="7392260" cy="96731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15</xdr:row>
      <xdr:rowOff>9525</xdr:rowOff>
    </xdr:to>
    <xdr:graphicFrame macro="">
      <xdr:nvGraphicFramePr>
        <xdr:cNvPr id="2" name="グラフ 1">
          <a:extLst>
            <a:ext uri="{FF2B5EF4-FFF2-40B4-BE49-F238E27FC236}">
              <a16:creationId xmlns:a16="http://schemas.microsoft.com/office/drawing/2014/main" id="{0274C9F4-2AC2-4BCA-8150-4BE3176C4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147BE70A-9366-4E6B-9C8D-CBB17434A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P7"/>
  <sheetViews>
    <sheetView tabSelected="1"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
      <c r="M1" s="21"/>
      <c r="N1" s="21"/>
      <c r="O1" s="21"/>
      <c r="P1" s="21"/>
    </row>
    <row r="2" spans="3:16" ht="19.899999999999999" customHeight="1" x14ac:dyDescent="0.15">
      <c r="M2" s="21"/>
      <c r="N2" s="21"/>
      <c r="O2" s="21"/>
      <c r="P2" s="21"/>
    </row>
    <row r="3" spans="3:16" ht="19.899999999999999" customHeight="1" x14ac:dyDescent="0.15">
      <c r="M3" s="21" t="s">
        <v>171</v>
      </c>
      <c r="N3" s="21"/>
      <c r="O3" s="21"/>
      <c r="P3" s="21"/>
    </row>
    <row r="4" spans="3:16" ht="19.899999999999999" customHeight="1" x14ac:dyDescent="0.15">
      <c r="M4" s="3" t="s">
        <v>44</v>
      </c>
      <c r="N4" s="4" t="s">
        <v>48</v>
      </c>
      <c r="O4" s="5">
        <v>743</v>
      </c>
      <c r="P4" s="6">
        <v>61.4</v>
      </c>
    </row>
    <row r="5" spans="3:16" ht="19.899999999999999" customHeight="1" x14ac:dyDescent="0.15">
      <c r="M5" s="3" t="s">
        <v>0</v>
      </c>
      <c r="N5" s="4" t="s">
        <v>49</v>
      </c>
      <c r="O5" s="5">
        <v>449</v>
      </c>
      <c r="P5" s="6">
        <v>37.1</v>
      </c>
    </row>
    <row r="6" spans="3:16" ht="19.899999999999999" customHeight="1" x14ac:dyDescent="0.15">
      <c r="M6" s="3" t="s">
        <v>1</v>
      </c>
      <c r="N6" s="4" t="s">
        <v>23</v>
      </c>
      <c r="O6" s="5">
        <v>18</v>
      </c>
      <c r="P6" s="6">
        <v>1.5</v>
      </c>
    </row>
    <row r="7" spans="3:16" ht="19.899999999999999" customHeight="1" x14ac:dyDescent="0.15">
      <c r="M7" s="7"/>
      <c r="N7" s="8" t="s">
        <v>4</v>
      </c>
      <c r="O7" s="5">
        <v>1210</v>
      </c>
      <c r="P7" s="6">
        <v>100</v>
      </c>
    </row>
  </sheetData>
  <phoneticPr fontId="8"/>
  <pageMargins left="0" right="0" top="0.39370078740157483"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Q3:T10"/>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174</v>
      </c>
    </row>
    <row r="4" spans="17:20" ht="16.899999999999999" customHeight="1" x14ac:dyDescent="0.15">
      <c r="Q4" s="3" t="s">
        <v>44</v>
      </c>
      <c r="R4" s="33" t="s">
        <v>30</v>
      </c>
      <c r="S4" s="5">
        <v>390</v>
      </c>
      <c r="T4" s="20">
        <v>75.3</v>
      </c>
    </row>
    <row r="5" spans="17:20" ht="16.899999999999999" customHeight="1" x14ac:dyDescent="0.15">
      <c r="Q5" s="3" t="s">
        <v>2</v>
      </c>
      <c r="R5" s="33" t="s">
        <v>31</v>
      </c>
      <c r="S5" s="5">
        <v>307</v>
      </c>
      <c r="T5" s="20">
        <v>59.3</v>
      </c>
    </row>
    <row r="6" spans="17:20" ht="16.899999999999999" customHeight="1" x14ac:dyDescent="0.15">
      <c r="Q6" s="3" t="s">
        <v>0</v>
      </c>
      <c r="R6" s="33" t="s">
        <v>32</v>
      </c>
      <c r="S6" s="5">
        <v>209</v>
      </c>
      <c r="T6" s="20">
        <v>40.299999999999997</v>
      </c>
    </row>
    <row r="7" spans="17:20" ht="16.899999999999999" customHeight="1" x14ac:dyDescent="0.15">
      <c r="Q7" s="3" t="s">
        <v>1</v>
      </c>
      <c r="R7" s="33" t="s">
        <v>33</v>
      </c>
      <c r="S7" s="5">
        <v>170</v>
      </c>
      <c r="T7" s="20">
        <v>32.799999999999997</v>
      </c>
    </row>
    <row r="8" spans="17:20" ht="16.899999999999999" customHeight="1" x14ac:dyDescent="0.15">
      <c r="Q8" s="3" t="s">
        <v>3</v>
      </c>
      <c r="R8" s="33" t="s">
        <v>23</v>
      </c>
      <c r="S8" s="5">
        <v>4</v>
      </c>
      <c r="T8" s="20">
        <v>0.8</v>
      </c>
    </row>
    <row r="9" spans="17:20" ht="16.899999999999999" customHeight="1" x14ac:dyDescent="0.15">
      <c r="Q9" s="7"/>
      <c r="R9" s="34" t="s">
        <v>4</v>
      </c>
      <c r="S9" s="5"/>
      <c r="T9" s="20">
        <v>0</v>
      </c>
    </row>
    <row r="10" spans="17:20" ht="16.899999999999999" customHeight="1" x14ac:dyDescent="0.15">
      <c r="Q10" s="7"/>
      <c r="R10" s="34" t="s">
        <v>45</v>
      </c>
      <c r="S10" s="5">
        <v>518</v>
      </c>
      <c r="T10" s="20">
        <v>100</v>
      </c>
    </row>
  </sheetData>
  <sortState xmlns:xlrd2="http://schemas.microsoft.com/office/spreadsheetml/2017/richdata2" ref="R13:T16">
    <sortCondition descending="1" ref="S13:S16"/>
  </sortState>
  <phoneticPr fontId="8"/>
  <pageMargins left="0.7" right="0.7" top="0.75" bottom="0.75" header="0.3" footer="0.3"/>
  <pageSetup paperSize="9" orientation="portrait" r:id="rId1"/>
  <colBreaks count="1" manualBreakCount="1">
    <brk id="15" min="1" max="53"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O18"/>
  <sheetViews>
    <sheetView zoomScaleNormal="100" workbookViewId="0"/>
  </sheetViews>
  <sheetFormatPr defaultColWidth="9" defaultRowHeight="19.5" customHeight="1" x14ac:dyDescent="0.15"/>
  <cols>
    <col min="1" max="2" width="9" style="69"/>
    <col min="3" max="3" width="32.625" style="69" customWidth="1"/>
    <col min="4" max="13" width="9.125" style="69" customWidth="1"/>
    <col min="14" max="14" width="9" style="69"/>
    <col min="15" max="15" width="9.125" style="69" customWidth="1"/>
    <col min="16" max="16384" width="9" style="69"/>
  </cols>
  <sheetData>
    <row r="1" spans="3:15" ht="19.5" customHeight="1" x14ac:dyDescent="0.15">
      <c r="C1" s="68" t="s">
        <v>174</v>
      </c>
    </row>
    <row r="4" spans="3:15" ht="57" customHeight="1" thickBot="1" x14ac:dyDescent="0.2">
      <c r="C4" s="70" t="s">
        <v>21</v>
      </c>
      <c r="D4" s="71" t="s">
        <v>22</v>
      </c>
      <c r="E4" s="89" t="s">
        <v>8</v>
      </c>
      <c r="F4" s="90" t="s">
        <v>9</v>
      </c>
      <c r="G4" s="90" t="s">
        <v>10</v>
      </c>
      <c r="H4" s="90" t="s">
        <v>11</v>
      </c>
      <c r="I4" s="90" t="s">
        <v>12</v>
      </c>
      <c r="J4" s="90" t="s">
        <v>13</v>
      </c>
      <c r="K4" s="90" t="s">
        <v>14</v>
      </c>
      <c r="L4" s="90" t="s">
        <v>15</v>
      </c>
      <c r="M4" s="90" t="s">
        <v>238</v>
      </c>
      <c r="O4" s="72" t="s">
        <v>23</v>
      </c>
    </row>
    <row r="5" spans="3:15" ht="19.5" customHeight="1" x14ac:dyDescent="0.15">
      <c r="C5" s="180" t="s">
        <v>185</v>
      </c>
      <c r="D5" s="73">
        <v>518</v>
      </c>
      <c r="E5" s="74">
        <v>11</v>
      </c>
      <c r="F5" s="75">
        <v>28</v>
      </c>
      <c r="G5" s="75">
        <v>59</v>
      </c>
      <c r="H5" s="75">
        <v>106</v>
      </c>
      <c r="I5" s="75">
        <v>106</v>
      </c>
      <c r="J5" s="75">
        <v>44</v>
      </c>
      <c r="K5" s="75">
        <v>30</v>
      </c>
      <c r="L5" s="75">
        <v>68</v>
      </c>
      <c r="M5" s="75">
        <v>62</v>
      </c>
      <c r="O5" s="75">
        <v>4</v>
      </c>
    </row>
    <row r="6" spans="3:15" ht="19.5" customHeight="1" thickBot="1" x14ac:dyDescent="0.2">
      <c r="C6" s="181"/>
      <c r="D6" s="85">
        <v>100</v>
      </c>
      <c r="E6" s="86">
        <v>100</v>
      </c>
      <c r="F6" s="87">
        <v>100</v>
      </c>
      <c r="G6" s="87">
        <v>100</v>
      </c>
      <c r="H6" s="87">
        <v>100</v>
      </c>
      <c r="I6" s="87">
        <v>100</v>
      </c>
      <c r="J6" s="87">
        <v>100</v>
      </c>
      <c r="K6" s="87">
        <v>100</v>
      </c>
      <c r="L6" s="87">
        <v>100</v>
      </c>
      <c r="M6" s="87">
        <v>100</v>
      </c>
      <c r="N6" s="88"/>
      <c r="O6" s="87">
        <v>100</v>
      </c>
    </row>
    <row r="7" spans="3:15" ht="19.5" customHeight="1" x14ac:dyDescent="0.15">
      <c r="C7" s="183" t="s">
        <v>196</v>
      </c>
      <c r="D7" s="76">
        <v>390</v>
      </c>
      <c r="E7" s="77">
        <v>8</v>
      </c>
      <c r="F7" s="78">
        <v>20</v>
      </c>
      <c r="G7" s="78">
        <v>41</v>
      </c>
      <c r="H7" s="78">
        <v>80</v>
      </c>
      <c r="I7" s="78">
        <v>81</v>
      </c>
      <c r="J7" s="78">
        <v>33</v>
      </c>
      <c r="K7" s="78">
        <v>19</v>
      </c>
      <c r="L7" s="78">
        <v>60</v>
      </c>
      <c r="M7" s="78">
        <v>46</v>
      </c>
      <c r="O7" s="78">
        <v>2</v>
      </c>
    </row>
    <row r="8" spans="3:15" ht="19.5" customHeight="1" x14ac:dyDescent="0.15">
      <c r="C8" s="184"/>
      <c r="D8" s="79">
        <v>75.3</v>
      </c>
      <c r="E8" s="80">
        <v>72.7</v>
      </c>
      <c r="F8" s="81">
        <v>71.400000000000006</v>
      </c>
      <c r="G8" s="81">
        <v>69.5</v>
      </c>
      <c r="H8" s="81">
        <v>75.5</v>
      </c>
      <c r="I8" s="81">
        <v>76.400000000000006</v>
      </c>
      <c r="J8" s="81">
        <v>75</v>
      </c>
      <c r="K8" s="81">
        <v>63.3</v>
      </c>
      <c r="L8" s="81">
        <v>88.2</v>
      </c>
      <c r="M8" s="81">
        <v>74.2</v>
      </c>
      <c r="O8" s="81">
        <v>50</v>
      </c>
    </row>
    <row r="9" spans="3:15" ht="19.5" customHeight="1" x14ac:dyDescent="0.15">
      <c r="C9" s="185" t="s">
        <v>197</v>
      </c>
      <c r="D9" s="82">
        <v>307</v>
      </c>
      <c r="E9" s="83">
        <v>7</v>
      </c>
      <c r="F9" s="84">
        <v>19</v>
      </c>
      <c r="G9" s="84">
        <v>33</v>
      </c>
      <c r="H9" s="84">
        <v>56</v>
      </c>
      <c r="I9" s="84">
        <v>61</v>
      </c>
      <c r="J9" s="84">
        <v>23</v>
      </c>
      <c r="K9" s="84">
        <v>22</v>
      </c>
      <c r="L9" s="84">
        <v>47</v>
      </c>
      <c r="M9" s="84">
        <v>37</v>
      </c>
      <c r="O9" s="84">
        <v>2</v>
      </c>
    </row>
    <row r="10" spans="3:15" ht="19.5" customHeight="1" x14ac:dyDescent="0.15">
      <c r="C10" s="184"/>
      <c r="D10" s="79">
        <v>59.3</v>
      </c>
      <c r="E10" s="80">
        <v>63.6</v>
      </c>
      <c r="F10" s="81">
        <v>67.900000000000006</v>
      </c>
      <c r="G10" s="81">
        <v>55.9</v>
      </c>
      <c r="H10" s="81">
        <v>52.8</v>
      </c>
      <c r="I10" s="81">
        <v>57.5</v>
      </c>
      <c r="J10" s="81">
        <v>52.3</v>
      </c>
      <c r="K10" s="81">
        <v>73.3</v>
      </c>
      <c r="L10" s="81">
        <v>69.099999999999994</v>
      </c>
      <c r="M10" s="81">
        <v>59.7</v>
      </c>
      <c r="O10" s="81">
        <v>50</v>
      </c>
    </row>
    <row r="11" spans="3:15" ht="19.5" customHeight="1" x14ac:dyDescent="0.15">
      <c r="C11" s="185" t="s">
        <v>138</v>
      </c>
      <c r="D11" s="82">
        <v>209</v>
      </c>
      <c r="E11" s="83">
        <v>6</v>
      </c>
      <c r="F11" s="84">
        <v>9</v>
      </c>
      <c r="G11" s="84">
        <v>26</v>
      </c>
      <c r="H11" s="84">
        <v>57</v>
      </c>
      <c r="I11" s="84">
        <v>39</v>
      </c>
      <c r="J11" s="84">
        <v>20</v>
      </c>
      <c r="K11" s="84">
        <v>10</v>
      </c>
      <c r="L11" s="84">
        <v>20</v>
      </c>
      <c r="M11" s="84">
        <v>20</v>
      </c>
      <c r="O11" s="84">
        <v>2</v>
      </c>
    </row>
    <row r="12" spans="3:15" ht="19.5" customHeight="1" x14ac:dyDescent="0.15">
      <c r="C12" s="184"/>
      <c r="D12" s="79">
        <v>40.299999999999997</v>
      </c>
      <c r="E12" s="80">
        <v>54.5</v>
      </c>
      <c r="F12" s="81">
        <v>32.1</v>
      </c>
      <c r="G12" s="81">
        <v>44.1</v>
      </c>
      <c r="H12" s="81">
        <v>53.8</v>
      </c>
      <c r="I12" s="81">
        <v>36.799999999999997</v>
      </c>
      <c r="J12" s="81">
        <v>45.5</v>
      </c>
      <c r="K12" s="81">
        <v>33.299999999999997</v>
      </c>
      <c r="L12" s="81">
        <v>29.4</v>
      </c>
      <c r="M12" s="81">
        <v>32.299999999999997</v>
      </c>
      <c r="O12" s="81">
        <v>50</v>
      </c>
    </row>
    <row r="13" spans="3:15" ht="19.5" customHeight="1" x14ac:dyDescent="0.15">
      <c r="C13" s="185" t="s">
        <v>198</v>
      </c>
      <c r="D13" s="82">
        <v>170</v>
      </c>
      <c r="E13" s="83">
        <v>1</v>
      </c>
      <c r="F13" s="84">
        <v>9</v>
      </c>
      <c r="G13" s="84">
        <v>21</v>
      </c>
      <c r="H13" s="84">
        <v>40</v>
      </c>
      <c r="I13" s="84">
        <v>42</v>
      </c>
      <c r="J13" s="84">
        <v>19</v>
      </c>
      <c r="K13" s="84">
        <v>7</v>
      </c>
      <c r="L13" s="84">
        <v>15</v>
      </c>
      <c r="M13" s="84">
        <v>15</v>
      </c>
      <c r="O13" s="84">
        <v>1</v>
      </c>
    </row>
    <row r="14" spans="3:15" ht="19.5" customHeight="1" x14ac:dyDescent="0.15">
      <c r="C14" s="184"/>
      <c r="D14" s="79">
        <v>32.799999999999997</v>
      </c>
      <c r="E14" s="80">
        <v>9.1</v>
      </c>
      <c r="F14" s="81">
        <v>32.1</v>
      </c>
      <c r="G14" s="81">
        <v>35.6</v>
      </c>
      <c r="H14" s="81">
        <v>37.700000000000003</v>
      </c>
      <c r="I14" s="81">
        <v>39.6</v>
      </c>
      <c r="J14" s="81">
        <v>43.2</v>
      </c>
      <c r="K14" s="81">
        <v>23.3</v>
      </c>
      <c r="L14" s="81">
        <v>22.1</v>
      </c>
      <c r="M14" s="81">
        <v>24.2</v>
      </c>
      <c r="O14" s="81">
        <v>25</v>
      </c>
    </row>
    <row r="15" spans="3:15" ht="19.5" customHeight="1" x14ac:dyDescent="0.15">
      <c r="C15" s="179" t="s">
        <v>191</v>
      </c>
      <c r="D15" s="82">
        <v>4</v>
      </c>
      <c r="E15" s="83">
        <v>0</v>
      </c>
      <c r="F15" s="84">
        <v>0</v>
      </c>
      <c r="G15" s="84">
        <v>0</v>
      </c>
      <c r="H15" s="84">
        <v>0</v>
      </c>
      <c r="I15" s="84">
        <v>1</v>
      </c>
      <c r="J15" s="84">
        <v>0</v>
      </c>
      <c r="K15" s="84">
        <v>0</v>
      </c>
      <c r="L15" s="84">
        <v>0</v>
      </c>
      <c r="M15" s="84">
        <v>3</v>
      </c>
      <c r="O15" s="84">
        <v>0</v>
      </c>
    </row>
    <row r="16" spans="3:15" ht="19.5" customHeight="1" x14ac:dyDescent="0.15">
      <c r="C16" s="179"/>
      <c r="D16" s="79">
        <v>0.8</v>
      </c>
      <c r="E16" s="80">
        <v>0</v>
      </c>
      <c r="F16" s="81">
        <v>0</v>
      </c>
      <c r="G16" s="81">
        <v>0</v>
      </c>
      <c r="H16" s="81">
        <v>0</v>
      </c>
      <c r="I16" s="81">
        <v>0.9</v>
      </c>
      <c r="J16" s="81">
        <v>0</v>
      </c>
      <c r="K16" s="81">
        <v>0</v>
      </c>
      <c r="L16" s="81">
        <v>0</v>
      </c>
      <c r="M16" s="81">
        <v>4.8</v>
      </c>
      <c r="O16" s="81">
        <v>0</v>
      </c>
    </row>
    <row r="17" spans="3:13" ht="19.5" customHeight="1" thickBot="1" x14ac:dyDescent="0.2">
      <c r="C17" s="91"/>
      <c r="D17" s="91"/>
      <c r="E17" s="91"/>
      <c r="F17" s="92"/>
      <c r="G17" s="93"/>
      <c r="H17" s="94"/>
      <c r="I17" s="94"/>
      <c r="J17" s="94"/>
      <c r="K17" s="94"/>
      <c r="L17" s="94"/>
      <c r="M17" s="95" t="s">
        <v>24</v>
      </c>
    </row>
    <row r="18" spans="3:13" ht="19.5" customHeight="1" thickBot="1" x14ac:dyDescent="0.2">
      <c r="C18" s="91"/>
      <c r="D18" s="91"/>
      <c r="E18" s="91"/>
      <c r="F18" s="92"/>
      <c r="G18" s="96" t="s">
        <v>25</v>
      </c>
      <c r="H18" s="97"/>
      <c r="I18" s="92"/>
      <c r="J18" s="92"/>
      <c r="K18" s="92"/>
      <c r="L18" s="96" t="s">
        <v>26</v>
      </c>
      <c r="M18" s="98"/>
    </row>
  </sheetData>
  <mergeCells count="6">
    <mergeCell ref="C15:C16"/>
    <mergeCell ref="C5:C6"/>
    <mergeCell ref="C7:C8"/>
    <mergeCell ref="C9:C10"/>
    <mergeCell ref="C11:C12"/>
    <mergeCell ref="C13:C14"/>
  </mergeCells>
  <phoneticPr fontId="8"/>
  <conditionalFormatting sqref="D7 D9 D11 D13">
    <cfRule type="top10" dxfId="479" priority="933" stopIfTrue="1" rank="1"/>
    <cfRule type="top10" dxfId="478" priority="934" stopIfTrue="1" rank="2"/>
  </conditionalFormatting>
  <conditionalFormatting sqref="D8 D10 D12 D14">
    <cfRule type="top10" dxfId="477" priority="943" stopIfTrue="1" rank="1"/>
    <cfRule type="top10" dxfId="476" priority="944" stopIfTrue="1" rank="2"/>
  </conditionalFormatting>
  <conditionalFormatting sqref="E7 E9 E11 E13">
    <cfRule type="top10" dxfId="475" priority="953" stopIfTrue="1" rank="1"/>
    <cfRule type="top10" dxfId="474" priority="954" stopIfTrue="1" rank="2"/>
  </conditionalFormatting>
  <conditionalFormatting sqref="E8 E10 E12 E14">
    <cfRule type="top10" dxfId="473" priority="963" stopIfTrue="1" rank="1"/>
    <cfRule type="top10" dxfId="472" priority="964" stopIfTrue="1" rank="2"/>
  </conditionalFormatting>
  <conditionalFormatting sqref="F7 F9 F11 F13">
    <cfRule type="top10" dxfId="471" priority="973" stopIfTrue="1" rank="1"/>
    <cfRule type="top10" dxfId="470" priority="974" stopIfTrue="1" rank="2"/>
  </conditionalFormatting>
  <conditionalFormatting sqref="F8 F10 F12 F14">
    <cfRule type="top10" dxfId="469" priority="983" stopIfTrue="1" rank="1"/>
    <cfRule type="top10" dxfId="468" priority="984" stopIfTrue="1" rank="2"/>
  </conditionalFormatting>
  <conditionalFormatting sqref="G7 G9 G11 G13">
    <cfRule type="top10" dxfId="467" priority="993" stopIfTrue="1" rank="1"/>
    <cfRule type="top10" dxfId="466" priority="994" stopIfTrue="1" rank="2"/>
  </conditionalFormatting>
  <conditionalFormatting sqref="G8 G10 G12 G14">
    <cfRule type="top10" dxfId="465" priority="1003" stopIfTrue="1" rank="1"/>
    <cfRule type="top10" dxfId="464" priority="1004" stopIfTrue="1" rank="2"/>
  </conditionalFormatting>
  <conditionalFormatting sqref="H7 H9 H11 H13">
    <cfRule type="top10" dxfId="463" priority="1013" stopIfTrue="1" rank="1"/>
    <cfRule type="top10" dxfId="462" priority="1014" stopIfTrue="1" rank="2"/>
  </conditionalFormatting>
  <conditionalFormatting sqref="H8 H10 H12 H14">
    <cfRule type="top10" dxfId="461" priority="1023" stopIfTrue="1" rank="1"/>
    <cfRule type="top10" dxfId="460" priority="1024" stopIfTrue="1" rank="2"/>
  </conditionalFormatting>
  <conditionalFormatting sqref="I7 I9 I11 I13">
    <cfRule type="top10" dxfId="459" priority="1033" stopIfTrue="1" rank="1"/>
    <cfRule type="top10" dxfId="458" priority="1034" stopIfTrue="1" rank="2"/>
  </conditionalFormatting>
  <conditionalFormatting sqref="I8 I10 I12 I14">
    <cfRule type="top10" dxfId="457" priority="1043" stopIfTrue="1" rank="1"/>
    <cfRule type="top10" dxfId="456" priority="1044" stopIfTrue="1" rank="2"/>
  </conditionalFormatting>
  <conditionalFormatting sqref="J7 J9 J11 J13">
    <cfRule type="top10" dxfId="455" priority="1053" stopIfTrue="1" rank="1"/>
    <cfRule type="top10" dxfId="454" priority="1054" stopIfTrue="1" rank="2"/>
  </conditionalFormatting>
  <conditionalFormatting sqref="J8 J10 J12 J14">
    <cfRule type="top10" dxfId="453" priority="1063" stopIfTrue="1" rank="1"/>
    <cfRule type="top10" dxfId="452" priority="1064" stopIfTrue="1" rank="2"/>
  </conditionalFormatting>
  <conditionalFormatting sqref="K7 K9 K11 K13">
    <cfRule type="top10" dxfId="451" priority="1073" stopIfTrue="1" rank="1"/>
    <cfRule type="top10" dxfId="450" priority="1074" stopIfTrue="1" rank="2"/>
  </conditionalFormatting>
  <conditionalFormatting sqref="K8 K10 K12 K14">
    <cfRule type="top10" dxfId="449" priority="1083" stopIfTrue="1" rank="1"/>
    <cfRule type="top10" dxfId="448" priority="1084" stopIfTrue="1" rank="2"/>
  </conditionalFormatting>
  <conditionalFormatting sqref="L7 L9 L11 L13">
    <cfRule type="top10" dxfId="447" priority="1093" stopIfTrue="1" rank="1"/>
    <cfRule type="top10" dxfId="446" priority="1094" stopIfTrue="1" rank="2"/>
  </conditionalFormatting>
  <conditionalFormatting sqref="L8 L10 L12 L14">
    <cfRule type="top10" dxfId="445" priority="1103" stopIfTrue="1" rank="1"/>
    <cfRule type="top10" dxfId="444" priority="1104" stopIfTrue="1" rank="2"/>
  </conditionalFormatting>
  <conditionalFormatting sqref="M7 M9 M11 M13">
    <cfRule type="top10" dxfId="443" priority="1113" stopIfTrue="1" rank="1"/>
    <cfRule type="top10" dxfId="442" priority="1114" stopIfTrue="1" rank="2"/>
  </conditionalFormatting>
  <conditionalFormatting sqref="M8 M10 M12 M14">
    <cfRule type="top10" dxfId="441" priority="1123" stopIfTrue="1" rank="1"/>
    <cfRule type="top10" dxfId="440" priority="1124" stopIfTrue="1" rank="2"/>
  </conditionalFormatting>
  <conditionalFormatting sqref="O7 O9 O11 O13">
    <cfRule type="top10" dxfId="439" priority="1133" stopIfTrue="1" rank="1"/>
    <cfRule type="top10" dxfId="438" priority="1134" stopIfTrue="1" rank="2"/>
  </conditionalFormatting>
  <conditionalFormatting sqref="O8 O10 O12 O14">
    <cfRule type="top10" dxfId="437" priority="1143" stopIfTrue="1" rank="1"/>
    <cfRule type="top10" dxfId="436" priority="1144" stopIfTrue="1" rank="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P7"/>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
      <c r="M1" s="21"/>
      <c r="N1" s="21"/>
      <c r="O1" s="21"/>
      <c r="P1" s="21"/>
    </row>
    <row r="2" spans="3:16" ht="19.899999999999999" customHeight="1" x14ac:dyDescent="0.15">
      <c r="M2" s="21" t="s">
        <v>278</v>
      </c>
      <c r="N2" s="21"/>
      <c r="O2" s="21"/>
      <c r="P2" s="21"/>
    </row>
    <row r="3" spans="3:16" ht="19.899999999999999" customHeight="1" x14ac:dyDescent="0.15">
      <c r="M3" s="21" t="s">
        <v>283</v>
      </c>
      <c r="N3" s="21"/>
      <c r="O3" s="21"/>
      <c r="P3" s="21"/>
    </row>
    <row r="4" spans="3:16" ht="19.899999999999999" customHeight="1" x14ac:dyDescent="0.15">
      <c r="M4" s="3" t="s">
        <v>44</v>
      </c>
      <c r="N4" s="4" t="s">
        <v>50</v>
      </c>
      <c r="O4" s="5">
        <v>374</v>
      </c>
      <c r="P4" s="6">
        <v>30.9</v>
      </c>
    </row>
    <row r="5" spans="3:16" ht="19.899999999999999" customHeight="1" x14ac:dyDescent="0.15">
      <c r="M5" s="3" t="s">
        <v>0</v>
      </c>
      <c r="N5" s="4" t="s">
        <v>51</v>
      </c>
      <c r="O5" s="5">
        <v>629</v>
      </c>
      <c r="P5" s="6">
        <v>52</v>
      </c>
    </row>
    <row r="6" spans="3:16" ht="19.899999999999999" customHeight="1" x14ac:dyDescent="0.15">
      <c r="M6" s="3" t="s">
        <v>1</v>
      </c>
      <c r="N6" s="4" t="s">
        <v>23</v>
      </c>
      <c r="O6" s="5">
        <v>207</v>
      </c>
      <c r="P6" s="6">
        <v>17.100000000000001</v>
      </c>
    </row>
    <row r="7" spans="3:16" ht="19.899999999999999" customHeight="1" x14ac:dyDescent="0.15">
      <c r="M7" s="7"/>
      <c r="N7" s="8" t="s">
        <v>4</v>
      </c>
      <c r="O7" s="5">
        <v>1210</v>
      </c>
      <c r="P7" s="6">
        <v>100</v>
      </c>
    </row>
  </sheetData>
  <phoneticPr fontId="8"/>
  <pageMargins left="0" right="0" top="0.39370078740157483" bottom="0"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 t="s">
        <v>278</v>
      </c>
    </row>
    <row r="3" spans="1:27" ht="19.899999999999999" customHeight="1" x14ac:dyDescent="0.15">
      <c r="Q3" s="2" t="s">
        <v>282</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50</v>
      </c>
      <c r="U5" s="14" t="s">
        <v>51</v>
      </c>
      <c r="V5" s="14" t="s">
        <v>23</v>
      </c>
    </row>
    <row r="6" spans="1:27" ht="19.899999999999999" customHeight="1" x14ac:dyDescent="0.15">
      <c r="Q6" s="15" t="s">
        <v>8</v>
      </c>
      <c r="R6" s="15">
        <v>19</v>
      </c>
      <c r="S6" s="16" t="str">
        <f t="shared" ref="S6:S15" si="0">Q6&amp;"(n="&amp;R6&amp;")"</f>
        <v>16～19歳(n=19)</v>
      </c>
      <c r="T6" s="17">
        <v>31.6</v>
      </c>
      <c r="U6" s="17">
        <v>57.9</v>
      </c>
      <c r="V6" s="17">
        <v>10.5</v>
      </c>
      <c r="W6" s="18"/>
      <c r="X6" s="18"/>
      <c r="Y6" s="18"/>
      <c r="Z6" s="18"/>
      <c r="AA6" s="18"/>
    </row>
    <row r="7" spans="1:27" ht="19.899999999999999" customHeight="1" x14ac:dyDescent="0.15">
      <c r="Q7" s="15" t="s">
        <v>9</v>
      </c>
      <c r="R7" s="15">
        <v>61</v>
      </c>
      <c r="S7" s="16" t="str">
        <f t="shared" si="0"/>
        <v>20～29歳(n=61)</v>
      </c>
      <c r="T7" s="17">
        <v>32.799999999999997</v>
      </c>
      <c r="U7" s="17">
        <v>54.1</v>
      </c>
      <c r="V7" s="17">
        <v>13.1</v>
      </c>
      <c r="W7" s="18"/>
      <c r="X7" s="18"/>
      <c r="Y7" s="18"/>
      <c r="Z7" s="18"/>
      <c r="AA7" s="18"/>
    </row>
    <row r="8" spans="1:27" ht="19.899999999999999" customHeight="1" x14ac:dyDescent="0.15">
      <c r="Q8" s="15" t="s">
        <v>10</v>
      </c>
      <c r="R8" s="15">
        <v>114</v>
      </c>
      <c r="S8" s="16" t="str">
        <f t="shared" si="0"/>
        <v>30～39歳(n=114)</v>
      </c>
      <c r="T8" s="17">
        <v>31.6</v>
      </c>
      <c r="U8" s="17">
        <v>60.5</v>
      </c>
      <c r="V8" s="17">
        <v>7.9</v>
      </c>
      <c r="W8" s="18"/>
      <c r="X8" s="18"/>
      <c r="Y8" s="18"/>
      <c r="Z8" s="18"/>
      <c r="AA8" s="18"/>
    </row>
    <row r="9" spans="1:27" ht="19.899999999999999" customHeight="1" x14ac:dyDescent="0.15">
      <c r="Q9" s="15" t="s">
        <v>11</v>
      </c>
      <c r="R9" s="15">
        <v>197</v>
      </c>
      <c r="S9" s="16" t="str">
        <f t="shared" si="0"/>
        <v>40～49歳(n=197)</v>
      </c>
      <c r="T9" s="17">
        <v>36.5</v>
      </c>
      <c r="U9" s="17">
        <v>56.9</v>
      </c>
      <c r="V9" s="17">
        <v>6.6</v>
      </c>
      <c r="W9" s="18"/>
      <c r="X9" s="18"/>
      <c r="Y9" s="18"/>
      <c r="Z9" s="18"/>
      <c r="AA9" s="18"/>
    </row>
    <row r="10" spans="1:27" ht="19.899999999999999" customHeight="1" x14ac:dyDescent="0.15">
      <c r="Q10" s="15" t="s">
        <v>12</v>
      </c>
      <c r="R10" s="15">
        <v>242</v>
      </c>
      <c r="S10" s="16" t="str">
        <f t="shared" si="0"/>
        <v>50～59歳(n=242)</v>
      </c>
      <c r="T10" s="17">
        <v>35.5</v>
      </c>
      <c r="U10" s="17">
        <v>48.8</v>
      </c>
      <c r="V10" s="17">
        <v>15.7</v>
      </c>
      <c r="W10" s="18"/>
      <c r="X10" s="18"/>
      <c r="Y10" s="18"/>
      <c r="Z10" s="18"/>
      <c r="AA10" s="18"/>
    </row>
    <row r="11" spans="1:27" ht="19.899999999999999" customHeight="1" x14ac:dyDescent="0.15">
      <c r="Q11" s="15" t="s">
        <v>13</v>
      </c>
      <c r="R11" s="15">
        <v>112</v>
      </c>
      <c r="S11" s="16" t="str">
        <f t="shared" si="0"/>
        <v>60～64歳(n=112)</v>
      </c>
      <c r="T11" s="17">
        <v>28.6</v>
      </c>
      <c r="U11" s="17">
        <v>53.6</v>
      </c>
      <c r="V11" s="17">
        <v>17.899999999999999</v>
      </c>
      <c r="W11" s="18"/>
      <c r="X11" s="18"/>
      <c r="Y11" s="18"/>
      <c r="Z11" s="18"/>
      <c r="AA11" s="18"/>
    </row>
    <row r="12" spans="1:27" ht="19.899999999999999" customHeight="1" x14ac:dyDescent="0.15">
      <c r="Q12" s="15" t="s">
        <v>14</v>
      </c>
      <c r="R12" s="15">
        <v>95</v>
      </c>
      <c r="S12" s="16" t="str">
        <f t="shared" si="0"/>
        <v>65～69歳(n=95)</v>
      </c>
      <c r="T12" s="17">
        <v>24.2</v>
      </c>
      <c r="U12" s="17">
        <v>54.7</v>
      </c>
      <c r="V12" s="17">
        <v>21.1</v>
      </c>
      <c r="W12" s="18"/>
      <c r="X12" s="18"/>
      <c r="Y12" s="18"/>
      <c r="Z12" s="18"/>
      <c r="AA12" s="18"/>
    </row>
    <row r="13" spans="1:27" ht="19.899999999999999" customHeight="1" x14ac:dyDescent="0.15">
      <c r="Q13" s="15" t="s">
        <v>15</v>
      </c>
      <c r="R13" s="15">
        <v>184</v>
      </c>
      <c r="S13" s="16" t="str">
        <f t="shared" si="0"/>
        <v>70～74歳(n=184)</v>
      </c>
      <c r="T13" s="17">
        <v>30.4</v>
      </c>
      <c r="U13" s="17">
        <v>49.5</v>
      </c>
      <c r="V13" s="17">
        <v>20.100000000000001</v>
      </c>
      <c r="W13" s="18"/>
      <c r="X13" s="18"/>
      <c r="Y13" s="18"/>
      <c r="Z13" s="18"/>
      <c r="AA13" s="18"/>
    </row>
    <row r="14" spans="1:27" ht="19.899999999999999" customHeight="1" x14ac:dyDescent="0.15">
      <c r="Q14" s="15" t="s">
        <v>16</v>
      </c>
      <c r="R14" s="15">
        <v>169</v>
      </c>
      <c r="S14" s="16" t="str">
        <f t="shared" si="0"/>
        <v>75歳以上(n=169)</v>
      </c>
      <c r="T14" s="17">
        <v>24.9</v>
      </c>
      <c r="U14" s="17">
        <v>43.2</v>
      </c>
      <c r="V14" s="17">
        <v>32</v>
      </c>
      <c r="W14" s="18"/>
      <c r="X14" s="18"/>
      <c r="Y14" s="18"/>
      <c r="Z14" s="18"/>
      <c r="AA14" s="18"/>
    </row>
    <row r="15" spans="1:27" ht="19.899999999999999" customHeight="1" x14ac:dyDescent="0.15">
      <c r="Q15" s="15" t="s">
        <v>23</v>
      </c>
      <c r="R15" s="15">
        <v>17</v>
      </c>
      <c r="S15" s="16" t="str">
        <f t="shared" si="0"/>
        <v>（無効回答）(n=17)</v>
      </c>
      <c r="T15" s="17">
        <v>5.9</v>
      </c>
      <c r="U15" s="17">
        <v>58.8</v>
      </c>
      <c r="V15" s="17">
        <v>35.299999999999997</v>
      </c>
      <c r="W15" s="19" t="s">
        <v>17</v>
      </c>
      <c r="X15" s="19"/>
      <c r="Y15" s="19"/>
    </row>
  </sheetData>
  <phoneticPr fontId="8"/>
  <pageMargins left="0" right="0" top="0.39370078740157483" bottom="0"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Q3:X15"/>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23" width="9" style="2"/>
    <col min="24" max="24" width="11.75" style="2" bestFit="1" customWidth="1"/>
    <col min="25" max="16384" width="9" style="2"/>
  </cols>
  <sheetData>
    <row r="3" spans="17:24" ht="16.899999999999999" customHeight="1" x14ac:dyDescent="0.15">
      <c r="Q3" s="2" t="s">
        <v>175</v>
      </c>
    </row>
    <row r="4" spans="17:24" ht="16.899999999999999" customHeight="1" x14ac:dyDescent="0.15">
      <c r="Q4" s="3" t="s">
        <v>1</v>
      </c>
      <c r="R4" s="4" t="s">
        <v>31</v>
      </c>
      <c r="S4" s="5">
        <v>292</v>
      </c>
      <c r="T4" s="20">
        <v>78.099999999999994</v>
      </c>
      <c r="V4" s="27" t="s">
        <v>239</v>
      </c>
      <c r="W4" s="2">
        <v>1</v>
      </c>
      <c r="X4" s="2">
        <f>VLOOKUP(R4,$V$4:$W$13,2,FALSE)</f>
        <v>3</v>
      </c>
    </row>
    <row r="5" spans="17:24" ht="16.899999999999999" customHeight="1" x14ac:dyDescent="0.15">
      <c r="Q5" s="3" t="s">
        <v>0</v>
      </c>
      <c r="R5" s="33" t="s">
        <v>36</v>
      </c>
      <c r="S5" s="5">
        <v>212</v>
      </c>
      <c r="T5" s="20">
        <v>56.7</v>
      </c>
      <c r="V5" s="2" t="s">
        <v>36</v>
      </c>
      <c r="W5" s="2">
        <v>2</v>
      </c>
      <c r="X5" s="2">
        <f t="shared" ref="X5:X13" si="0">VLOOKUP(R5,$V$4:$W$13,2,FALSE)</f>
        <v>2</v>
      </c>
    </row>
    <row r="6" spans="17:24" ht="16.899999999999999" customHeight="1" x14ac:dyDescent="0.15">
      <c r="Q6" s="3" t="s">
        <v>44</v>
      </c>
      <c r="R6" s="99" t="s">
        <v>239</v>
      </c>
      <c r="S6" s="5">
        <v>102</v>
      </c>
      <c r="T6" s="20">
        <v>27.3</v>
      </c>
      <c r="V6" s="2" t="s">
        <v>31</v>
      </c>
      <c r="W6" s="2">
        <v>3</v>
      </c>
      <c r="X6" s="2">
        <f t="shared" si="0"/>
        <v>1</v>
      </c>
    </row>
    <row r="7" spans="17:24" ht="16.899999999999999" customHeight="1" x14ac:dyDescent="0.15">
      <c r="Q7" s="3" t="s">
        <v>18</v>
      </c>
      <c r="R7" s="4" t="s">
        <v>37</v>
      </c>
      <c r="S7" s="5">
        <v>82</v>
      </c>
      <c r="T7" s="20">
        <v>21.9</v>
      </c>
      <c r="V7" s="2" t="s">
        <v>38</v>
      </c>
      <c r="W7" s="2">
        <v>4</v>
      </c>
      <c r="X7" s="2">
        <f t="shared" si="0"/>
        <v>6</v>
      </c>
    </row>
    <row r="8" spans="17:24" ht="16.899999999999999" customHeight="1" x14ac:dyDescent="0.15">
      <c r="Q8" s="3" t="s">
        <v>20</v>
      </c>
      <c r="R8" s="4" t="s">
        <v>39</v>
      </c>
      <c r="S8" s="5">
        <v>78</v>
      </c>
      <c r="T8" s="20">
        <v>20.9</v>
      </c>
      <c r="V8" s="2" t="s">
        <v>41</v>
      </c>
      <c r="W8" s="2">
        <v>5</v>
      </c>
      <c r="X8" s="2">
        <f t="shared" si="0"/>
        <v>8</v>
      </c>
    </row>
    <row r="9" spans="17:24" ht="16.899999999999999" customHeight="1" x14ac:dyDescent="0.15">
      <c r="Q9" s="3" t="s">
        <v>19</v>
      </c>
      <c r="R9" s="4" t="s">
        <v>40</v>
      </c>
      <c r="S9" s="5">
        <v>71</v>
      </c>
      <c r="T9" s="20">
        <v>19</v>
      </c>
      <c r="V9" s="2" t="s">
        <v>37</v>
      </c>
      <c r="W9" s="2">
        <v>6</v>
      </c>
      <c r="X9" s="2">
        <f t="shared" si="0"/>
        <v>7</v>
      </c>
    </row>
    <row r="10" spans="17:24" ht="16.899999999999999" customHeight="1" x14ac:dyDescent="0.15">
      <c r="Q10" s="3" t="s">
        <v>2</v>
      </c>
      <c r="R10" s="33" t="s">
        <v>38</v>
      </c>
      <c r="S10" s="5">
        <v>67</v>
      </c>
      <c r="T10" s="20">
        <v>17.899999999999999</v>
      </c>
      <c r="V10" s="2" t="s">
        <v>40</v>
      </c>
      <c r="W10" s="2">
        <v>7</v>
      </c>
      <c r="X10" s="2">
        <f t="shared" si="0"/>
        <v>4</v>
      </c>
    </row>
    <row r="11" spans="17:24" ht="16.899999999999999" customHeight="1" x14ac:dyDescent="0.15">
      <c r="Q11" s="3" t="s">
        <v>3</v>
      </c>
      <c r="R11" s="33" t="s">
        <v>41</v>
      </c>
      <c r="S11" s="5">
        <v>46</v>
      </c>
      <c r="T11" s="20">
        <v>12.3</v>
      </c>
      <c r="V11" s="2" t="s">
        <v>39</v>
      </c>
      <c r="W11" s="2">
        <v>8</v>
      </c>
      <c r="X11" s="2">
        <f t="shared" si="0"/>
        <v>5</v>
      </c>
    </row>
    <row r="12" spans="17:24" ht="16.899999999999999" customHeight="1" x14ac:dyDescent="0.15">
      <c r="Q12" s="3" t="s">
        <v>34</v>
      </c>
      <c r="R12" s="33" t="s">
        <v>42</v>
      </c>
      <c r="S12" s="5">
        <v>6</v>
      </c>
      <c r="T12" s="20">
        <v>1.6</v>
      </c>
      <c r="V12" s="2" t="s">
        <v>42</v>
      </c>
      <c r="W12" s="2">
        <v>9</v>
      </c>
      <c r="X12" s="2">
        <f t="shared" si="0"/>
        <v>9</v>
      </c>
    </row>
    <row r="13" spans="17:24" ht="16.899999999999999" customHeight="1" x14ac:dyDescent="0.15">
      <c r="Q13" s="3" t="s">
        <v>35</v>
      </c>
      <c r="R13" s="33" t="s">
        <v>23</v>
      </c>
      <c r="S13" s="5">
        <v>1</v>
      </c>
      <c r="T13" s="20">
        <v>0.3</v>
      </c>
      <c r="V13" s="2" t="s">
        <v>277</v>
      </c>
      <c r="W13" s="2">
        <v>10</v>
      </c>
      <c r="X13" s="2" t="e">
        <f t="shared" si="0"/>
        <v>#N/A</v>
      </c>
    </row>
    <row r="14" spans="17:24" ht="16.899999999999999" customHeight="1" x14ac:dyDescent="0.15">
      <c r="Q14" s="7"/>
      <c r="R14" s="34" t="s">
        <v>4</v>
      </c>
      <c r="S14" s="5"/>
      <c r="T14" s="20">
        <v>0</v>
      </c>
    </row>
    <row r="15" spans="17:24" ht="16.899999999999999" customHeight="1" x14ac:dyDescent="0.15">
      <c r="Q15" s="7"/>
      <c r="R15" s="34" t="s">
        <v>45</v>
      </c>
      <c r="S15" s="5">
        <v>374</v>
      </c>
      <c r="T15" s="20">
        <v>100</v>
      </c>
    </row>
  </sheetData>
  <sortState xmlns:xlrd2="http://schemas.microsoft.com/office/spreadsheetml/2017/richdata2" ref="Q19:T26">
    <sortCondition descending="1" ref="S19:S26"/>
  </sortState>
  <phoneticPr fontId="8"/>
  <pageMargins left="0.7" right="0.7" top="0.75" bottom="0.75" header="0.3" footer="0.3"/>
  <pageSetup paperSize="9" orientation="portrait" r:id="rId1"/>
  <colBreaks count="1" manualBreakCount="1">
    <brk id="15" min="1" max="5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O28"/>
  <sheetViews>
    <sheetView zoomScaleNormal="100" workbookViewId="0"/>
  </sheetViews>
  <sheetFormatPr defaultColWidth="9" defaultRowHeight="19.5" customHeight="1" x14ac:dyDescent="0.15"/>
  <cols>
    <col min="1" max="2" width="9" style="69"/>
    <col min="3" max="3" width="32.875" style="69" customWidth="1"/>
    <col min="4" max="13" width="8.875" style="69" customWidth="1"/>
    <col min="14" max="14" width="9" style="69"/>
    <col min="15" max="15" width="8.875" style="69" customWidth="1"/>
    <col min="16" max="16384" width="9" style="69"/>
  </cols>
  <sheetData>
    <row r="1" spans="3:15" ht="19.5" customHeight="1" x14ac:dyDescent="0.15">
      <c r="C1" s="68" t="s">
        <v>175</v>
      </c>
    </row>
    <row r="4" spans="3:15" ht="57" customHeight="1" thickBot="1" x14ac:dyDescent="0.2">
      <c r="C4" s="70" t="s">
        <v>21</v>
      </c>
      <c r="D4" s="71" t="s">
        <v>22</v>
      </c>
      <c r="E4" s="89" t="s">
        <v>8</v>
      </c>
      <c r="F4" s="90" t="s">
        <v>9</v>
      </c>
      <c r="G4" s="90" t="s">
        <v>10</v>
      </c>
      <c r="H4" s="90" t="s">
        <v>11</v>
      </c>
      <c r="I4" s="90" t="s">
        <v>12</v>
      </c>
      <c r="J4" s="90" t="s">
        <v>13</v>
      </c>
      <c r="K4" s="90" t="s">
        <v>14</v>
      </c>
      <c r="L4" s="90" t="s">
        <v>15</v>
      </c>
      <c r="M4" s="90" t="s">
        <v>238</v>
      </c>
      <c r="O4" s="72" t="s">
        <v>23</v>
      </c>
    </row>
    <row r="5" spans="3:15" ht="19.5" customHeight="1" x14ac:dyDescent="0.15">
      <c r="C5" s="180" t="s">
        <v>185</v>
      </c>
      <c r="D5" s="73">
        <v>374</v>
      </c>
      <c r="E5" s="74">
        <v>6</v>
      </c>
      <c r="F5" s="75">
        <v>20</v>
      </c>
      <c r="G5" s="75">
        <v>36</v>
      </c>
      <c r="H5" s="75">
        <v>72</v>
      </c>
      <c r="I5" s="75">
        <v>86</v>
      </c>
      <c r="J5" s="75">
        <v>32</v>
      </c>
      <c r="K5" s="75">
        <v>23</v>
      </c>
      <c r="L5" s="75">
        <v>56</v>
      </c>
      <c r="M5" s="75">
        <v>42</v>
      </c>
      <c r="O5" s="75">
        <v>1</v>
      </c>
    </row>
    <row r="6" spans="3:15" ht="19.5" customHeight="1" thickBot="1" x14ac:dyDescent="0.2">
      <c r="C6" s="181"/>
      <c r="D6" s="85">
        <v>100</v>
      </c>
      <c r="E6" s="86">
        <v>100</v>
      </c>
      <c r="F6" s="87">
        <v>100</v>
      </c>
      <c r="G6" s="87">
        <v>100</v>
      </c>
      <c r="H6" s="87">
        <v>100</v>
      </c>
      <c r="I6" s="87">
        <v>100</v>
      </c>
      <c r="J6" s="87">
        <v>100</v>
      </c>
      <c r="K6" s="87">
        <v>100</v>
      </c>
      <c r="L6" s="87">
        <v>100</v>
      </c>
      <c r="M6" s="87">
        <v>100</v>
      </c>
      <c r="N6" s="88"/>
      <c r="O6" s="87">
        <v>100</v>
      </c>
    </row>
    <row r="7" spans="3:15" ht="19.5" customHeight="1" x14ac:dyDescent="0.15">
      <c r="C7" s="183" t="s">
        <v>197</v>
      </c>
      <c r="D7" s="76">
        <v>292</v>
      </c>
      <c r="E7" s="77">
        <v>5</v>
      </c>
      <c r="F7" s="78">
        <v>17</v>
      </c>
      <c r="G7" s="78">
        <v>29</v>
      </c>
      <c r="H7" s="78">
        <v>58</v>
      </c>
      <c r="I7" s="78">
        <v>65</v>
      </c>
      <c r="J7" s="78">
        <v>23</v>
      </c>
      <c r="K7" s="78">
        <v>19</v>
      </c>
      <c r="L7" s="78">
        <v>45</v>
      </c>
      <c r="M7" s="78">
        <v>30</v>
      </c>
      <c r="O7" s="78">
        <v>1</v>
      </c>
    </row>
    <row r="8" spans="3:15" ht="19.5" customHeight="1" x14ac:dyDescent="0.15">
      <c r="C8" s="184"/>
      <c r="D8" s="79">
        <v>78.099999999999994</v>
      </c>
      <c r="E8" s="80">
        <v>83.3</v>
      </c>
      <c r="F8" s="81">
        <v>85</v>
      </c>
      <c r="G8" s="81">
        <v>80.599999999999994</v>
      </c>
      <c r="H8" s="81">
        <v>80.599999999999994</v>
      </c>
      <c r="I8" s="81">
        <v>75.599999999999994</v>
      </c>
      <c r="J8" s="81">
        <v>71.900000000000006</v>
      </c>
      <c r="K8" s="81">
        <v>82.6</v>
      </c>
      <c r="L8" s="81">
        <v>80.400000000000006</v>
      </c>
      <c r="M8" s="81">
        <v>71.400000000000006</v>
      </c>
      <c r="O8" s="81">
        <v>100</v>
      </c>
    </row>
    <row r="9" spans="3:15" ht="19.5" customHeight="1" x14ac:dyDescent="0.15">
      <c r="C9" s="185" t="s">
        <v>199</v>
      </c>
      <c r="D9" s="82">
        <v>212</v>
      </c>
      <c r="E9" s="83">
        <v>4</v>
      </c>
      <c r="F9" s="84">
        <v>14</v>
      </c>
      <c r="G9" s="84">
        <v>19</v>
      </c>
      <c r="H9" s="84">
        <v>41</v>
      </c>
      <c r="I9" s="84">
        <v>46</v>
      </c>
      <c r="J9" s="84">
        <v>14</v>
      </c>
      <c r="K9" s="84">
        <v>15</v>
      </c>
      <c r="L9" s="84">
        <v>34</v>
      </c>
      <c r="M9" s="84">
        <v>25</v>
      </c>
      <c r="O9" s="84">
        <v>0</v>
      </c>
    </row>
    <row r="10" spans="3:15" ht="19.5" customHeight="1" x14ac:dyDescent="0.15">
      <c r="C10" s="184"/>
      <c r="D10" s="79">
        <v>56.7</v>
      </c>
      <c r="E10" s="80">
        <v>66.7</v>
      </c>
      <c r="F10" s="81">
        <v>70</v>
      </c>
      <c r="G10" s="81">
        <v>52.8</v>
      </c>
      <c r="H10" s="81">
        <v>56.9</v>
      </c>
      <c r="I10" s="81">
        <v>53.5</v>
      </c>
      <c r="J10" s="81">
        <v>43.8</v>
      </c>
      <c r="K10" s="81">
        <v>65.2</v>
      </c>
      <c r="L10" s="81">
        <v>60.7</v>
      </c>
      <c r="M10" s="81">
        <v>59.5</v>
      </c>
      <c r="O10" s="81">
        <v>0</v>
      </c>
    </row>
    <row r="11" spans="3:15" ht="19.5" customHeight="1" x14ac:dyDescent="0.15">
      <c r="C11" s="185" t="s">
        <v>200</v>
      </c>
      <c r="D11" s="82">
        <v>102</v>
      </c>
      <c r="E11" s="83">
        <v>1</v>
      </c>
      <c r="F11" s="84">
        <v>6</v>
      </c>
      <c r="G11" s="84">
        <v>10</v>
      </c>
      <c r="H11" s="84">
        <v>15</v>
      </c>
      <c r="I11" s="84">
        <v>25</v>
      </c>
      <c r="J11" s="84">
        <v>10</v>
      </c>
      <c r="K11" s="84">
        <v>3</v>
      </c>
      <c r="L11" s="84">
        <v>20</v>
      </c>
      <c r="M11" s="84">
        <v>12</v>
      </c>
      <c r="O11" s="84">
        <v>0</v>
      </c>
    </row>
    <row r="12" spans="3:15" ht="19.5" customHeight="1" x14ac:dyDescent="0.15">
      <c r="C12" s="184"/>
      <c r="D12" s="79">
        <v>27.3</v>
      </c>
      <c r="E12" s="80">
        <v>16.7</v>
      </c>
      <c r="F12" s="81">
        <v>30</v>
      </c>
      <c r="G12" s="81">
        <v>27.8</v>
      </c>
      <c r="H12" s="81">
        <v>20.8</v>
      </c>
      <c r="I12" s="81">
        <v>29.1</v>
      </c>
      <c r="J12" s="81">
        <v>31.3</v>
      </c>
      <c r="K12" s="81">
        <v>13</v>
      </c>
      <c r="L12" s="81">
        <v>35.700000000000003</v>
      </c>
      <c r="M12" s="81">
        <v>28.6</v>
      </c>
      <c r="O12" s="81">
        <v>0</v>
      </c>
    </row>
    <row r="13" spans="3:15" ht="19.5" customHeight="1" x14ac:dyDescent="0.15">
      <c r="C13" s="185" t="s">
        <v>201</v>
      </c>
      <c r="D13" s="82">
        <v>82</v>
      </c>
      <c r="E13" s="83">
        <v>1</v>
      </c>
      <c r="F13" s="84">
        <v>7</v>
      </c>
      <c r="G13" s="84">
        <v>12</v>
      </c>
      <c r="H13" s="84">
        <v>21</v>
      </c>
      <c r="I13" s="84">
        <v>18</v>
      </c>
      <c r="J13" s="84">
        <v>8</v>
      </c>
      <c r="K13" s="84">
        <v>3</v>
      </c>
      <c r="L13" s="84">
        <v>8</v>
      </c>
      <c r="M13" s="84">
        <v>4</v>
      </c>
      <c r="O13" s="84">
        <v>0</v>
      </c>
    </row>
    <row r="14" spans="3:15" ht="19.5" customHeight="1" x14ac:dyDescent="0.15">
      <c r="C14" s="184"/>
      <c r="D14" s="79">
        <v>21.9</v>
      </c>
      <c r="E14" s="80">
        <v>16.7</v>
      </c>
      <c r="F14" s="81">
        <v>35</v>
      </c>
      <c r="G14" s="81">
        <v>33.299999999999997</v>
      </c>
      <c r="H14" s="81">
        <v>29.2</v>
      </c>
      <c r="I14" s="81">
        <v>20.9</v>
      </c>
      <c r="J14" s="81">
        <v>25</v>
      </c>
      <c r="K14" s="81">
        <v>13</v>
      </c>
      <c r="L14" s="81">
        <v>14.3</v>
      </c>
      <c r="M14" s="81">
        <v>9.5</v>
      </c>
      <c r="O14" s="81">
        <v>0</v>
      </c>
    </row>
    <row r="15" spans="3:15" ht="19.5" customHeight="1" x14ac:dyDescent="0.15">
      <c r="C15" s="185" t="s">
        <v>202</v>
      </c>
      <c r="D15" s="82">
        <v>78</v>
      </c>
      <c r="E15" s="83">
        <v>3</v>
      </c>
      <c r="F15" s="84">
        <v>4</v>
      </c>
      <c r="G15" s="84">
        <v>11</v>
      </c>
      <c r="H15" s="84">
        <v>13</v>
      </c>
      <c r="I15" s="84">
        <v>21</v>
      </c>
      <c r="J15" s="84">
        <v>8</v>
      </c>
      <c r="K15" s="84">
        <v>1</v>
      </c>
      <c r="L15" s="84">
        <v>11</v>
      </c>
      <c r="M15" s="84">
        <v>6</v>
      </c>
      <c r="O15" s="84">
        <v>0</v>
      </c>
    </row>
    <row r="16" spans="3:15" ht="19.5" customHeight="1" x14ac:dyDescent="0.15">
      <c r="C16" s="184"/>
      <c r="D16" s="79">
        <v>20.9</v>
      </c>
      <c r="E16" s="80">
        <v>50</v>
      </c>
      <c r="F16" s="81">
        <v>20</v>
      </c>
      <c r="G16" s="81">
        <v>30.6</v>
      </c>
      <c r="H16" s="81">
        <v>18.100000000000001</v>
      </c>
      <c r="I16" s="81">
        <v>24.4</v>
      </c>
      <c r="J16" s="81">
        <v>25</v>
      </c>
      <c r="K16" s="81">
        <v>4.3</v>
      </c>
      <c r="L16" s="81">
        <v>19.600000000000001</v>
      </c>
      <c r="M16" s="81">
        <v>14.3</v>
      </c>
      <c r="O16" s="81">
        <v>0</v>
      </c>
    </row>
    <row r="17" spans="3:15" ht="19.5" customHeight="1" x14ac:dyDescent="0.15">
      <c r="C17" s="185" t="s">
        <v>203</v>
      </c>
      <c r="D17" s="82">
        <v>71</v>
      </c>
      <c r="E17" s="83">
        <v>2</v>
      </c>
      <c r="F17" s="84">
        <v>4</v>
      </c>
      <c r="G17" s="84">
        <v>8</v>
      </c>
      <c r="H17" s="84">
        <v>19</v>
      </c>
      <c r="I17" s="84">
        <v>20</v>
      </c>
      <c r="J17" s="84">
        <v>4</v>
      </c>
      <c r="K17" s="84">
        <v>4</v>
      </c>
      <c r="L17" s="84">
        <v>4</v>
      </c>
      <c r="M17" s="84">
        <v>6</v>
      </c>
      <c r="O17" s="84">
        <v>0</v>
      </c>
    </row>
    <row r="18" spans="3:15" ht="19.5" customHeight="1" x14ac:dyDescent="0.15">
      <c r="C18" s="184"/>
      <c r="D18" s="79">
        <v>19</v>
      </c>
      <c r="E18" s="80">
        <v>33.299999999999997</v>
      </c>
      <c r="F18" s="81">
        <v>20</v>
      </c>
      <c r="G18" s="81">
        <v>22.2</v>
      </c>
      <c r="H18" s="81">
        <v>26.4</v>
      </c>
      <c r="I18" s="81">
        <v>23.3</v>
      </c>
      <c r="J18" s="81">
        <v>12.5</v>
      </c>
      <c r="K18" s="81">
        <v>17.399999999999999</v>
      </c>
      <c r="L18" s="81">
        <v>7.1</v>
      </c>
      <c r="M18" s="81">
        <v>14.3</v>
      </c>
      <c r="O18" s="81">
        <v>0</v>
      </c>
    </row>
    <row r="19" spans="3:15" ht="19.5" customHeight="1" x14ac:dyDescent="0.15">
      <c r="C19" s="185" t="s">
        <v>204</v>
      </c>
      <c r="D19" s="82">
        <v>67</v>
      </c>
      <c r="E19" s="83">
        <v>0</v>
      </c>
      <c r="F19" s="84">
        <v>4</v>
      </c>
      <c r="G19" s="84">
        <v>6</v>
      </c>
      <c r="H19" s="84">
        <v>13</v>
      </c>
      <c r="I19" s="84">
        <v>16</v>
      </c>
      <c r="J19" s="84">
        <v>9</v>
      </c>
      <c r="K19" s="84">
        <v>1</v>
      </c>
      <c r="L19" s="84">
        <v>7</v>
      </c>
      <c r="M19" s="84">
        <v>11</v>
      </c>
      <c r="O19" s="84">
        <v>0</v>
      </c>
    </row>
    <row r="20" spans="3:15" ht="19.5" customHeight="1" x14ac:dyDescent="0.15">
      <c r="C20" s="184"/>
      <c r="D20" s="79">
        <v>17.899999999999999</v>
      </c>
      <c r="E20" s="80">
        <v>0</v>
      </c>
      <c r="F20" s="81">
        <v>20</v>
      </c>
      <c r="G20" s="81">
        <v>16.7</v>
      </c>
      <c r="H20" s="81">
        <v>18.100000000000001</v>
      </c>
      <c r="I20" s="81">
        <v>18.600000000000001</v>
      </c>
      <c r="J20" s="81">
        <v>28.1</v>
      </c>
      <c r="K20" s="81">
        <v>4.3</v>
      </c>
      <c r="L20" s="81">
        <v>12.5</v>
      </c>
      <c r="M20" s="81">
        <v>26.2</v>
      </c>
      <c r="O20" s="81">
        <v>0</v>
      </c>
    </row>
    <row r="21" spans="3:15" ht="19.5" customHeight="1" x14ac:dyDescent="0.15">
      <c r="C21" s="185" t="s">
        <v>205</v>
      </c>
      <c r="D21" s="82">
        <v>46</v>
      </c>
      <c r="E21" s="83">
        <v>0</v>
      </c>
      <c r="F21" s="84">
        <v>2</v>
      </c>
      <c r="G21" s="84">
        <v>5</v>
      </c>
      <c r="H21" s="84">
        <v>9</v>
      </c>
      <c r="I21" s="84">
        <v>14</v>
      </c>
      <c r="J21" s="84">
        <v>7</v>
      </c>
      <c r="K21" s="84">
        <v>1</v>
      </c>
      <c r="L21" s="84">
        <v>2</v>
      </c>
      <c r="M21" s="84">
        <v>6</v>
      </c>
      <c r="O21" s="84">
        <v>0</v>
      </c>
    </row>
    <row r="22" spans="3:15" ht="19.5" customHeight="1" x14ac:dyDescent="0.15">
      <c r="C22" s="184"/>
      <c r="D22" s="79">
        <v>12.3</v>
      </c>
      <c r="E22" s="80">
        <v>0</v>
      </c>
      <c r="F22" s="81">
        <v>10</v>
      </c>
      <c r="G22" s="81">
        <v>13.9</v>
      </c>
      <c r="H22" s="81">
        <v>12.5</v>
      </c>
      <c r="I22" s="81">
        <v>16.3</v>
      </c>
      <c r="J22" s="81">
        <v>21.9</v>
      </c>
      <c r="K22" s="81">
        <v>4.3</v>
      </c>
      <c r="L22" s="81">
        <v>3.6</v>
      </c>
      <c r="M22" s="81">
        <v>14.3</v>
      </c>
      <c r="O22" s="81">
        <v>0</v>
      </c>
    </row>
    <row r="23" spans="3:15" ht="19.5" customHeight="1" x14ac:dyDescent="0.15">
      <c r="C23" s="179" t="s">
        <v>206</v>
      </c>
      <c r="D23" s="82">
        <v>6</v>
      </c>
      <c r="E23" s="83">
        <v>0</v>
      </c>
      <c r="F23" s="84">
        <v>0</v>
      </c>
      <c r="G23" s="84">
        <v>2</v>
      </c>
      <c r="H23" s="84">
        <v>1</v>
      </c>
      <c r="I23" s="84">
        <v>0</v>
      </c>
      <c r="J23" s="84">
        <v>1</v>
      </c>
      <c r="K23" s="84">
        <v>0</v>
      </c>
      <c r="L23" s="84">
        <v>1</v>
      </c>
      <c r="M23" s="84">
        <v>0</v>
      </c>
      <c r="O23" s="84">
        <v>1</v>
      </c>
    </row>
    <row r="24" spans="3:15" ht="19.5" customHeight="1" x14ac:dyDescent="0.15">
      <c r="C24" s="179"/>
      <c r="D24" s="79">
        <v>1.6</v>
      </c>
      <c r="E24" s="80">
        <v>0</v>
      </c>
      <c r="F24" s="81">
        <v>0</v>
      </c>
      <c r="G24" s="81">
        <v>5.6</v>
      </c>
      <c r="H24" s="81">
        <v>1.4</v>
      </c>
      <c r="I24" s="81">
        <v>0</v>
      </c>
      <c r="J24" s="81">
        <v>3.1</v>
      </c>
      <c r="K24" s="81">
        <v>0</v>
      </c>
      <c r="L24" s="81">
        <v>1.8</v>
      </c>
      <c r="M24" s="81">
        <v>0</v>
      </c>
      <c r="O24" s="81">
        <v>100</v>
      </c>
    </row>
    <row r="25" spans="3:15" ht="19.5" customHeight="1" x14ac:dyDescent="0.15">
      <c r="C25" s="179" t="s">
        <v>191</v>
      </c>
      <c r="D25" s="82">
        <v>1</v>
      </c>
      <c r="E25" s="83">
        <v>0</v>
      </c>
      <c r="F25" s="84">
        <v>0</v>
      </c>
      <c r="G25" s="84">
        <v>0</v>
      </c>
      <c r="H25" s="84">
        <v>0</v>
      </c>
      <c r="I25" s="84">
        <v>1</v>
      </c>
      <c r="J25" s="84">
        <v>0</v>
      </c>
      <c r="K25" s="84">
        <v>0</v>
      </c>
      <c r="L25" s="84">
        <v>0</v>
      </c>
      <c r="M25" s="84">
        <v>0</v>
      </c>
      <c r="O25" s="84">
        <v>0</v>
      </c>
    </row>
    <row r="26" spans="3:15" ht="19.5" customHeight="1" x14ac:dyDescent="0.15">
      <c r="C26" s="179"/>
      <c r="D26" s="79">
        <v>0.3</v>
      </c>
      <c r="E26" s="80">
        <v>0</v>
      </c>
      <c r="F26" s="81">
        <v>0</v>
      </c>
      <c r="G26" s="81">
        <v>0</v>
      </c>
      <c r="H26" s="81">
        <v>0</v>
      </c>
      <c r="I26" s="81">
        <v>1.2</v>
      </c>
      <c r="J26" s="81">
        <v>0</v>
      </c>
      <c r="K26" s="81">
        <v>0</v>
      </c>
      <c r="L26" s="81">
        <v>0</v>
      </c>
      <c r="M26" s="81">
        <v>0</v>
      </c>
      <c r="O26" s="81">
        <v>0</v>
      </c>
    </row>
    <row r="27" spans="3:15" ht="19.5" customHeight="1" thickBot="1" x14ac:dyDescent="0.2">
      <c r="C27" s="91"/>
      <c r="D27" s="91"/>
      <c r="E27" s="91"/>
      <c r="F27" s="92"/>
      <c r="G27" s="93"/>
      <c r="H27" s="94"/>
      <c r="I27" s="94"/>
      <c r="J27" s="94"/>
      <c r="K27" s="94"/>
      <c r="L27" s="94"/>
      <c r="M27" s="95" t="s">
        <v>24</v>
      </c>
    </row>
    <row r="28" spans="3:15" ht="19.5" customHeight="1" thickBot="1" x14ac:dyDescent="0.2">
      <c r="C28" s="91"/>
      <c r="D28" s="91"/>
      <c r="E28" s="91"/>
      <c r="F28" s="92"/>
      <c r="G28" s="96" t="s">
        <v>25</v>
      </c>
      <c r="H28" s="97"/>
      <c r="I28" s="92"/>
      <c r="J28" s="92"/>
      <c r="K28" s="92"/>
      <c r="L28" s="96" t="s">
        <v>26</v>
      </c>
      <c r="M28" s="98"/>
    </row>
  </sheetData>
  <mergeCells count="11">
    <mergeCell ref="C21:C22"/>
    <mergeCell ref="C23:C24"/>
    <mergeCell ref="C25:C26"/>
    <mergeCell ref="C5:C6"/>
    <mergeCell ref="C7:C8"/>
    <mergeCell ref="C9:C10"/>
    <mergeCell ref="C11:C12"/>
    <mergeCell ref="C13:C14"/>
    <mergeCell ref="C15:C16"/>
    <mergeCell ref="C17:C18"/>
    <mergeCell ref="C19:C20"/>
  </mergeCells>
  <phoneticPr fontId="8"/>
  <conditionalFormatting sqref="D7 D9 D11 D13 D15 D17 D19 D21">
    <cfRule type="top10" dxfId="435" priority="1145" stopIfTrue="1" rank="1"/>
    <cfRule type="top10" dxfId="434" priority="1146" stopIfTrue="1" rank="2"/>
  </conditionalFormatting>
  <conditionalFormatting sqref="D8 D10 D12 D14 D16 D18 D20 D22">
    <cfRule type="top10" dxfId="433" priority="1165" stopIfTrue="1" rank="1"/>
    <cfRule type="top10" dxfId="432" priority="1166" stopIfTrue="1" rank="2"/>
  </conditionalFormatting>
  <conditionalFormatting sqref="E7 E9 E11 E13 E15 E17 E19 E21">
    <cfRule type="top10" dxfId="431" priority="1185" stopIfTrue="1" rank="1"/>
    <cfRule type="top10" dxfId="430" priority="1186" stopIfTrue="1" rank="2"/>
  </conditionalFormatting>
  <conditionalFormatting sqref="E8 E10 E12 E14 E16 E18 E20 E22">
    <cfRule type="top10" dxfId="429" priority="1205" stopIfTrue="1" rank="1"/>
    <cfRule type="top10" dxfId="428" priority="1206" stopIfTrue="1" rank="2"/>
  </conditionalFormatting>
  <conditionalFormatting sqref="F7 F9 F11 F13 F15 F17 F19 F21">
    <cfRule type="top10" dxfId="427" priority="1225" stopIfTrue="1" rank="1"/>
    <cfRule type="top10" dxfId="426" priority="1226" stopIfTrue="1" rank="2"/>
  </conditionalFormatting>
  <conditionalFormatting sqref="F8 F10 F12 F14 F16 F18 F20 F22">
    <cfRule type="top10" dxfId="425" priority="1245" stopIfTrue="1" rank="1"/>
    <cfRule type="top10" dxfId="424" priority="1246" stopIfTrue="1" rank="2"/>
  </conditionalFormatting>
  <conditionalFormatting sqref="G7 G9 G11 G13 G15 G17 G19 G21">
    <cfRule type="top10" dxfId="423" priority="1265" stopIfTrue="1" rank="1"/>
    <cfRule type="top10" dxfId="422" priority="1266" stopIfTrue="1" rank="2"/>
  </conditionalFormatting>
  <conditionalFormatting sqref="G8 G10 G12 G14 G16 G18 G20 G22">
    <cfRule type="top10" dxfId="421" priority="1285" stopIfTrue="1" rank="1"/>
    <cfRule type="top10" dxfId="420" priority="1286" stopIfTrue="1" rank="2"/>
  </conditionalFormatting>
  <conditionalFormatting sqref="H7 H9 H11 H13 H15 H17 H19 H21">
    <cfRule type="top10" dxfId="419" priority="1305" stopIfTrue="1" rank="1"/>
    <cfRule type="top10" dxfId="418" priority="1306" stopIfTrue="1" rank="2"/>
  </conditionalFormatting>
  <conditionalFormatting sqref="H8 H10 H12 H14 H16 H18 H20 H22">
    <cfRule type="top10" dxfId="417" priority="1325" stopIfTrue="1" rank="1"/>
    <cfRule type="top10" dxfId="416" priority="1326" stopIfTrue="1" rank="2"/>
  </conditionalFormatting>
  <conditionalFormatting sqref="I7 I9 I11 I13 I15 I17 I19 I21">
    <cfRule type="top10" dxfId="415" priority="1345" stopIfTrue="1" rank="1"/>
    <cfRule type="top10" dxfId="414" priority="1346" stopIfTrue="1" rank="2"/>
  </conditionalFormatting>
  <conditionalFormatting sqref="I8 I10 I12 I14 I16 I18 I20 I22">
    <cfRule type="top10" dxfId="413" priority="1365" stopIfTrue="1" rank="1"/>
    <cfRule type="top10" dxfId="412" priority="1366" stopIfTrue="1" rank="2"/>
  </conditionalFormatting>
  <conditionalFormatting sqref="J7 J9 J11 J13 J15 J17 J19 J21">
    <cfRule type="top10" dxfId="411" priority="1385" stopIfTrue="1" rank="1"/>
    <cfRule type="top10" dxfId="410" priority="1386" stopIfTrue="1" rank="2"/>
  </conditionalFormatting>
  <conditionalFormatting sqref="J8 J10 J12 J14 J16 J18 J20 J22">
    <cfRule type="top10" dxfId="409" priority="1405" stopIfTrue="1" rank="1"/>
    <cfRule type="top10" dxfId="408" priority="1406" stopIfTrue="1" rank="2"/>
  </conditionalFormatting>
  <conditionalFormatting sqref="K7 K9 K11 K13 K15 K17 K19 K21">
    <cfRule type="top10" dxfId="407" priority="1425" stopIfTrue="1" rank="1"/>
    <cfRule type="top10" dxfId="406" priority="1426" stopIfTrue="1" rank="2"/>
  </conditionalFormatting>
  <conditionalFormatting sqref="K8 K10 K12 K14 K16 K18 K20 K22">
    <cfRule type="top10" dxfId="405" priority="1445" stopIfTrue="1" rank="1"/>
    <cfRule type="top10" dxfId="404" priority="1446" stopIfTrue="1" rank="2"/>
  </conditionalFormatting>
  <conditionalFormatting sqref="L7 L9 L11 L13 L15 L17 L19 L21">
    <cfRule type="top10" dxfId="403" priority="1465" stopIfTrue="1" rank="1"/>
    <cfRule type="top10" dxfId="402" priority="1466" stopIfTrue="1" rank="2"/>
  </conditionalFormatting>
  <conditionalFormatting sqref="L8 L10 L12 L14 L16 L18 L20 L22">
    <cfRule type="top10" dxfId="401" priority="1485" stopIfTrue="1" rank="1"/>
    <cfRule type="top10" dxfId="400" priority="1486" stopIfTrue="1" rank="2"/>
  </conditionalFormatting>
  <conditionalFormatting sqref="M7 M9 M11 M13 M15 M17 M19 M21">
    <cfRule type="top10" dxfId="399" priority="1505" stopIfTrue="1" rank="1"/>
    <cfRule type="top10" dxfId="398" priority="1506" stopIfTrue="1" rank="2"/>
  </conditionalFormatting>
  <conditionalFormatting sqref="M8 M10 M12 M14 M16 M18 M20 M22">
    <cfRule type="top10" dxfId="397" priority="1525" stopIfTrue="1" rank="1"/>
    <cfRule type="top10" dxfId="396" priority="1526" stopIfTrue="1" rank="2"/>
  </conditionalFormatting>
  <conditionalFormatting sqref="O7 O9 O11 O13 O15 O17 O19 O21">
    <cfRule type="top10" dxfId="395" priority="1545" stopIfTrue="1" rank="1"/>
    <cfRule type="top10" dxfId="394" priority="1546" stopIfTrue="1" rank="2"/>
  </conditionalFormatting>
  <conditionalFormatting sqref="O8 O10 O12 O14 O16 O18 O20 O22">
    <cfRule type="top10" dxfId="393" priority="1565" stopIfTrue="1" rank="1"/>
    <cfRule type="top10" dxfId="392" priority="1566" stopIfTrue="1" rank="2"/>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
    </row>
    <row r="3" spans="3:16" ht="19.899999999999999" customHeight="1" x14ac:dyDescent="0.15">
      <c r="M3" s="2" t="s">
        <v>176</v>
      </c>
    </row>
    <row r="4" spans="3:16" ht="19.899999999999999" customHeight="1" x14ac:dyDescent="0.15">
      <c r="M4" s="3" t="s">
        <v>44</v>
      </c>
      <c r="N4" s="33" t="s">
        <v>46</v>
      </c>
      <c r="O4" s="5">
        <v>892</v>
      </c>
      <c r="P4" s="6">
        <v>73.7</v>
      </c>
    </row>
    <row r="5" spans="3:16" ht="19.899999999999999" customHeight="1" x14ac:dyDescent="0.15">
      <c r="M5" s="3" t="s">
        <v>0</v>
      </c>
      <c r="N5" s="33" t="s">
        <v>117</v>
      </c>
      <c r="O5" s="5">
        <v>276</v>
      </c>
      <c r="P5" s="6">
        <v>22.8</v>
      </c>
    </row>
    <row r="6" spans="3:16" ht="19.899999999999999" customHeight="1" x14ac:dyDescent="0.15">
      <c r="M6" s="3" t="s">
        <v>1</v>
      </c>
      <c r="N6" s="33" t="s">
        <v>118</v>
      </c>
      <c r="O6" s="5">
        <v>17</v>
      </c>
      <c r="P6" s="6">
        <v>1.4</v>
      </c>
    </row>
    <row r="7" spans="3:16" ht="19.899999999999999" customHeight="1" x14ac:dyDescent="0.15">
      <c r="M7" s="3" t="s">
        <v>2</v>
      </c>
      <c r="N7" s="33" t="s">
        <v>47</v>
      </c>
      <c r="O7" s="5">
        <v>12</v>
      </c>
      <c r="P7" s="6">
        <v>1</v>
      </c>
    </row>
    <row r="8" spans="3:16" ht="19.899999999999999" customHeight="1" x14ac:dyDescent="0.15">
      <c r="M8" s="3" t="s">
        <v>3</v>
      </c>
      <c r="N8" s="33" t="s">
        <v>23</v>
      </c>
      <c r="O8" s="5">
        <v>13</v>
      </c>
      <c r="P8" s="6">
        <v>1.1000000000000001</v>
      </c>
    </row>
    <row r="9" spans="3:16" ht="19.899999999999999" customHeight="1" x14ac:dyDescent="0.15">
      <c r="M9" s="7"/>
      <c r="N9" s="8" t="s">
        <v>4</v>
      </c>
      <c r="O9" s="5">
        <v>1210</v>
      </c>
      <c r="P9" s="6">
        <v>100</v>
      </c>
    </row>
    <row r="11" spans="3:16" ht="19.899999999999999" customHeight="1" x14ac:dyDescent="0.15">
      <c r="M11" s="1"/>
    </row>
  </sheetData>
  <phoneticPr fontId="8"/>
  <pageMargins left="0" right="0" top="0.39370078740157483" bottom="0"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 t="s">
        <v>176</v>
      </c>
    </row>
    <row r="4" spans="1:27" ht="19.899999999999999" customHeight="1" x14ac:dyDescent="0.15">
      <c r="Q4" s="10"/>
      <c r="R4" s="11"/>
      <c r="S4" s="12" t="s">
        <v>5</v>
      </c>
      <c r="T4" s="13">
        <v>1</v>
      </c>
      <c r="U4" s="13">
        <v>1</v>
      </c>
      <c r="V4" s="13">
        <v>1</v>
      </c>
      <c r="W4" s="13">
        <v>1</v>
      </c>
      <c r="X4" s="13">
        <v>1</v>
      </c>
    </row>
    <row r="5" spans="1:27" ht="19.899999999999999" customHeight="1" x14ac:dyDescent="0.15">
      <c r="Q5" s="10" t="s">
        <v>6</v>
      </c>
      <c r="R5" s="11" t="s">
        <v>4</v>
      </c>
      <c r="S5" s="10" t="s">
        <v>7</v>
      </c>
      <c r="T5" s="14" t="s">
        <v>46</v>
      </c>
      <c r="U5" s="14" t="s">
        <v>63</v>
      </c>
      <c r="V5" s="14" t="s">
        <v>64</v>
      </c>
      <c r="W5" s="14" t="s">
        <v>47</v>
      </c>
      <c r="X5" s="14" t="s">
        <v>23</v>
      </c>
    </row>
    <row r="6" spans="1:27" ht="19.899999999999999" customHeight="1" x14ac:dyDescent="0.15">
      <c r="Q6" s="15" t="s">
        <v>115</v>
      </c>
      <c r="R6" s="15">
        <v>1367</v>
      </c>
      <c r="S6" s="16" t="str">
        <f t="shared" ref="S6:S11" si="0">Q6&amp;"(n="&amp;TEXT(R6,"#,##0")&amp;")"</f>
        <v>R１(n=1,367)</v>
      </c>
      <c r="T6" s="17">
        <v>71.031455742501819</v>
      </c>
      <c r="U6" s="17">
        <v>24.652523774689101</v>
      </c>
      <c r="V6" s="17">
        <v>1.5362106803218727</v>
      </c>
      <c r="W6" s="17">
        <v>0.58522311631309443</v>
      </c>
      <c r="X6" s="17">
        <v>2.1945866861741039</v>
      </c>
      <c r="Y6" s="18"/>
      <c r="Z6" s="18"/>
      <c r="AA6" s="18"/>
    </row>
    <row r="7" spans="1:27" ht="19.899999999999999" customHeight="1" x14ac:dyDescent="0.15">
      <c r="Q7" s="15" t="s">
        <v>114</v>
      </c>
      <c r="R7" s="15">
        <v>1378</v>
      </c>
      <c r="S7" s="16" t="str">
        <f t="shared" si="0"/>
        <v>R２(n=1,378)</v>
      </c>
      <c r="T7" s="17">
        <v>70.464441219158203</v>
      </c>
      <c r="U7" s="17">
        <v>24.600870827285924</v>
      </c>
      <c r="V7" s="17">
        <v>1.6690856313497822</v>
      </c>
      <c r="W7" s="17">
        <v>1.2336719883889695</v>
      </c>
      <c r="X7" s="17">
        <v>2.0319303338171264</v>
      </c>
      <c r="Y7" s="18"/>
      <c r="Z7" s="18"/>
      <c r="AA7" s="18"/>
    </row>
    <row r="8" spans="1:27" ht="19.899999999999999" customHeight="1" x14ac:dyDescent="0.15">
      <c r="Q8" s="15" t="s">
        <v>131</v>
      </c>
      <c r="R8" s="15">
        <v>1105</v>
      </c>
      <c r="S8" s="16" t="str">
        <f t="shared" si="0"/>
        <v>R3(n=1,105)</v>
      </c>
      <c r="T8" s="17">
        <v>69.400000000000006</v>
      </c>
      <c r="U8" s="17">
        <v>25.3</v>
      </c>
      <c r="V8" s="17">
        <v>1.3</v>
      </c>
      <c r="W8" s="17">
        <v>1.2</v>
      </c>
      <c r="X8" s="17">
        <v>2.8</v>
      </c>
      <c r="Y8" s="18"/>
      <c r="Z8" s="18"/>
      <c r="AA8" s="18"/>
    </row>
    <row r="9" spans="1:27" ht="19.899999999999999" customHeight="1" x14ac:dyDescent="0.15">
      <c r="Q9" s="15" t="s">
        <v>116</v>
      </c>
      <c r="R9" s="15">
        <v>1193</v>
      </c>
      <c r="S9" s="16" t="str">
        <f t="shared" si="0"/>
        <v>R4(n=1,193)</v>
      </c>
      <c r="T9" s="17">
        <v>71.8</v>
      </c>
      <c r="U9" s="17">
        <v>22.2</v>
      </c>
      <c r="V9" s="17">
        <v>2.5</v>
      </c>
      <c r="W9" s="17">
        <v>1.1000000000000001</v>
      </c>
      <c r="X9" s="17">
        <v>2.2999999999999998</v>
      </c>
      <c r="Y9" s="18"/>
      <c r="Z9" s="18"/>
      <c r="AA9" s="18"/>
    </row>
    <row r="10" spans="1:27" ht="19.899999999999999" customHeight="1" x14ac:dyDescent="0.15">
      <c r="Q10" s="15" t="s">
        <v>132</v>
      </c>
      <c r="R10" s="15">
        <v>1211</v>
      </c>
      <c r="S10" s="16" t="str">
        <f t="shared" si="0"/>
        <v>R5(n=1,211)</v>
      </c>
      <c r="T10" s="17">
        <v>72.900000000000006</v>
      </c>
      <c r="U10" s="17">
        <v>23.6</v>
      </c>
      <c r="V10" s="17">
        <v>1.1000000000000001</v>
      </c>
      <c r="W10" s="17">
        <v>0.7</v>
      </c>
      <c r="X10" s="17">
        <v>1.7</v>
      </c>
      <c r="Y10" s="18"/>
      <c r="Z10" s="18"/>
      <c r="AA10" s="18"/>
    </row>
    <row r="11" spans="1:27" ht="19.899999999999999" customHeight="1" x14ac:dyDescent="0.15">
      <c r="Q11" s="15" t="s">
        <v>170</v>
      </c>
      <c r="R11" s="15">
        <v>1210</v>
      </c>
      <c r="S11" s="16" t="str">
        <f t="shared" si="0"/>
        <v>R６(n=1,210)</v>
      </c>
      <c r="T11" s="17">
        <v>73.7</v>
      </c>
      <c r="U11" s="17">
        <v>22.8</v>
      </c>
      <c r="V11" s="17">
        <v>1.4</v>
      </c>
      <c r="W11" s="17">
        <v>1</v>
      </c>
      <c r="X11" s="17">
        <v>1.1000000000000001</v>
      </c>
      <c r="Y11" s="18"/>
      <c r="Z11" s="18"/>
      <c r="AA11" s="18"/>
    </row>
    <row r="12" spans="1:27" ht="19.899999999999999" customHeight="1" x14ac:dyDescent="0.15">
      <c r="Y12" s="18"/>
      <c r="Z12" s="18"/>
      <c r="AA12" s="18"/>
    </row>
    <row r="13" spans="1:27" ht="19.899999999999999" customHeight="1" x14ac:dyDescent="0.15">
      <c r="Q13" s="1"/>
      <c r="Y13" s="18"/>
      <c r="Z13" s="18"/>
      <c r="AA13" s="18"/>
    </row>
    <row r="14" spans="1:27" ht="19.899999999999999" customHeight="1" x14ac:dyDescent="0.15">
      <c r="Q14" s="1"/>
      <c r="Y14" s="18"/>
      <c r="Z14" s="18"/>
      <c r="AA14" s="18"/>
    </row>
    <row r="15" spans="1:27" ht="19.899999999999999" customHeight="1" x14ac:dyDescent="0.15">
      <c r="Q15" s="1"/>
    </row>
    <row r="24" spans="19:19" ht="19.899999999999999" customHeight="1" x14ac:dyDescent="0.15">
      <c r="S24" s="2" t="s">
        <v>119</v>
      </c>
    </row>
  </sheetData>
  <phoneticPr fontId="8"/>
  <pageMargins left="0" right="0" top="0.39370078740157483" bottom="0"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8" ht="19.899999999999999" customHeight="1" x14ac:dyDescent="0.15">
      <c r="A1" s="9"/>
      <c r="C1" s="1"/>
    </row>
    <row r="2" spans="1:28" ht="19.899999999999999" customHeight="1" x14ac:dyDescent="0.15">
      <c r="Q2" s="2" t="s">
        <v>176</v>
      </c>
    </row>
    <row r="4" spans="1:28" ht="19.899999999999999" customHeight="1" x14ac:dyDescent="0.15">
      <c r="Q4" s="10"/>
      <c r="R4" s="11"/>
      <c r="S4" s="12" t="s">
        <v>5</v>
      </c>
      <c r="T4" s="13">
        <v>1</v>
      </c>
      <c r="U4" s="13">
        <v>1</v>
      </c>
      <c r="V4" s="13">
        <v>1</v>
      </c>
      <c r="W4" s="13">
        <v>1</v>
      </c>
      <c r="X4" s="13">
        <v>1</v>
      </c>
    </row>
    <row r="5" spans="1:28" ht="19.899999999999999" customHeight="1" x14ac:dyDescent="0.15">
      <c r="Q5" s="10" t="s">
        <v>6</v>
      </c>
      <c r="R5" s="11" t="s">
        <v>4</v>
      </c>
      <c r="S5" s="10" t="s">
        <v>7</v>
      </c>
      <c r="T5" s="14" t="s">
        <v>46</v>
      </c>
      <c r="U5" s="14" t="s">
        <v>125</v>
      </c>
      <c r="V5" s="14" t="s">
        <v>126</v>
      </c>
      <c r="W5" s="14" t="s">
        <v>47</v>
      </c>
      <c r="X5" s="14" t="s">
        <v>23</v>
      </c>
    </row>
    <row r="6" spans="1:28" ht="19.899999999999999" customHeight="1" x14ac:dyDescent="0.15">
      <c r="Q6" s="15" t="s">
        <v>60</v>
      </c>
      <c r="R6" s="15">
        <v>521</v>
      </c>
      <c r="S6" s="16" t="str">
        <f t="shared" ref="S6:S8" si="0">Q6&amp;"(n="&amp;R6&amp;")"</f>
        <v>男性(n=521)</v>
      </c>
      <c r="T6" s="17">
        <v>68.099999999999994</v>
      </c>
      <c r="U6" s="17">
        <v>28.2</v>
      </c>
      <c r="V6" s="17">
        <v>1.5</v>
      </c>
      <c r="W6" s="17">
        <v>1.3</v>
      </c>
      <c r="X6" s="17">
        <v>0.8</v>
      </c>
      <c r="Y6" s="18"/>
      <c r="Z6" s="18"/>
      <c r="AA6" s="18"/>
    </row>
    <row r="7" spans="1:28" ht="19.899999999999999" customHeight="1" x14ac:dyDescent="0.15">
      <c r="Q7" s="15" t="s">
        <v>61</v>
      </c>
      <c r="R7" s="15">
        <v>658</v>
      </c>
      <c r="S7" s="16" t="str">
        <f t="shared" si="0"/>
        <v>女性(n=658)</v>
      </c>
      <c r="T7" s="17">
        <v>78.099999999999994</v>
      </c>
      <c r="U7" s="17">
        <v>18.5</v>
      </c>
      <c r="V7" s="17">
        <v>1.2</v>
      </c>
      <c r="W7" s="17">
        <v>0.8</v>
      </c>
      <c r="X7" s="17">
        <v>1.4</v>
      </c>
      <c r="Y7" s="18"/>
      <c r="Z7" s="18"/>
      <c r="AA7" s="18"/>
    </row>
    <row r="8" spans="1:28" ht="19.899999999999999" customHeight="1" x14ac:dyDescent="0.15">
      <c r="Q8" s="15" t="s">
        <v>62</v>
      </c>
      <c r="R8" s="15">
        <v>12</v>
      </c>
      <c r="S8" s="16" t="str">
        <f t="shared" si="0"/>
        <v>回答しない(n=12)</v>
      </c>
      <c r="T8" s="17">
        <v>75</v>
      </c>
      <c r="U8" s="17">
        <v>25</v>
      </c>
      <c r="V8" s="17">
        <v>0</v>
      </c>
      <c r="W8" s="17">
        <v>0</v>
      </c>
      <c r="X8" s="17">
        <v>0</v>
      </c>
      <c r="Y8" s="18"/>
      <c r="Z8" s="18"/>
      <c r="AA8" s="18"/>
    </row>
    <row r="9" spans="1:28" ht="19.899999999999999" customHeight="1" x14ac:dyDescent="0.15">
      <c r="Q9" s="15" t="s">
        <v>23</v>
      </c>
      <c r="R9" s="15">
        <v>19</v>
      </c>
      <c r="S9" s="16" t="str">
        <f t="shared" ref="S9" si="1">Q9&amp;"(n="&amp;R9&amp;")"</f>
        <v>（無効回答）(n=19)</v>
      </c>
      <c r="T9" s="17">
        <v>73.7</v>
      </c>
      <c r="U9" s="17">
        <v>21.1</v>
      </c>
      <c r="V9" s="17">
        <v>5.3</v>
      </c>
      <c r="W9" s="17">
        <v>0</v>
      </c>
      <c r="X9" s="17">
        <v>0</v>
      </c>
      <c r="Y9" s="19" t="s">
        <v>17</v>
      </c>
      <c r="Z9" s="18"/>
      <c r="AA9" s="18"/>
    </row>
    <row r="10" spans="1:28" ht="19.899999999999999" customHeight="1" x14ac:dyDescent="0.15">
      <c r="Z10" s="18"/>
      <c r="AA10" s="18"/>
    </row>
    <row r="11" spans="1:28" ht="19.899999999999999" customHeight="1" x14ac:dyDescent="0.15">
      <c r="AA11" s="18"/>
      <c r="AB11" s="18"/>
    </row>
    <row r="12" spans="1:28" ht="19.899999999999999" customHeight="1" x14ac:dyDescent="0.15">
      <c r="AA12" s="18"/>
      <c r="AB12" s="18"/>
    </row>
    <row r="13" spans="1:28" ht="19.899999999999999" customHeight="1" x14ac:dyDescent="0.15">
      <c r="AA13" s="18"/>
      <c r="AB13" s="18"/>
    </row>
    <row r="14" spans="1:28" ht="19.899999999999999" customHeight="1" x14ac:dyDescent="0.15">
      <c r="AA14" s="18"/>
      <c r="AB14" s="18"/>
    </row>
  </sheetData>
  <phoneticPr fontId="8"/>
  <pageMargins left="0" right="0" top="0.39370078740157483" bottom="0"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24" width="8.75" style="2"/>
    <col min="25" max="25" width="10.125" style="2" bestFit="1" customWidth="1"/>
    <col min="26" max="16384" width="8.75" style="2"/>
  </cols>
  <sheetData>
    <row r="1" spans="1:27" ht="19.899999999999999" customHeight="1" x14ac:dyDescent="0.15">
      <c r="A1" s="9"/>
      <c r="C1" s="1"/>
    </row>
    <row r="2" spans="1:27" ht="19.899999999999999" customHeight="1" x14ac:dyDescent="0.15">
      <c r="Q2" s="2" t="s">
        <v>176</v>
      </c>
    </row>
    <row r="4" spans="1:27" ht="19.899999999999999" customHeight="1" x14ac:dyDescent="0.15">
      <c r="Q4" s="10"/>
      <c r="R4" s="11"/>
      <c r="S4" s="12" t="s">
        <v>5</v>
      </c>
      <c r="T4" s="13">
        <v>1</v>
      </c>
      <c r="U4" s="13">
        <v>1</v>
      </c>
      <c r="V4" s="13">
        <v>1</v>
      </c>
      <c r="W4" s="13">
        <v>1</v>
      </c>
      <c r="X4" s="13">
        <v>1</v>
      </c>
    </row>
    <row r="5" spans="1:27" ht="19.899999999999999" customHeight="1" x14ac:dyDescent="0.15">
      <c r="Q5" s="10" t="s">
        <v>6</v>
      </c>
      <c r="R5" s="11" t="s">
        <v>4</v>
      </c>
      <c r="S5" s="10" t="s">
        <v>7</v>
      </c>
      <c r="T5" s="14" t="s">
        <v>46</v>
      </c>
      <c r="U5" s="14" t="s">
        <v>63</v>
      </c>
      <c r="V5" s="14" t="s">
        <v>64</v>
      </c>
      <c r="W5" s="14" t="s">
        <v>47</v>
      </c>
      <c r="X5" s="14" t="s">
        <v>23</v>
      </c>
    </row>
    <row r="6" spans="1:27" ht="19.899999999999999" customHeight="1" x14ac:dyDescent="0.15">
      <c r="Q6" s="15" t="s">
        <v>8</v>
      </c>
      <c r="R6" s="15">
        <v>19</v>
      </c>
      <c r="S6" s="16" t="str">
        <f t="shared" ref="S6:S15" si="0">Q6&amp;"(n="&amp;R6&amp;")"</f>
        <v>16～19歳(n=19)</v>
      </c>
      <c r="T6" s="17">
        <v>78.900000000000006</v>
      </c>
      <c r="U6" s="17">
        <v>21.1</v>
      </c>
      <c r="V6" s="17">
        <v>0</v>
      </c>
      <c r="W6" s="17">
        <v>0</v>
      </c>
      <c r="X6" s="17">
        <v>0</v>
      </c>
      <c r="Y6" s="18"/>
      <c r="Z6" s="18"/>
      <c r="AA6" s="18"/>
    </row>
    <row r="7" spans="1:27" ht="19.899999999999999" customHeight="1" x14ac:dyDescent="0.15">
      <c r="Q7" s="15" t="s">
        <v>9</v>
      </c>
      <c r="R7" s="15">
        <v>61</v>
      </c>
      <c r="S7" s="16" t="str">
        <f t="shared" si="0"/>
        <v>20～29歳(n=61)</v>
      </c>
      <c r="T7" s="17">
        <v>86.9</v>
      </c>
      <c r="U7" s="17">
        <v>11.5</v>
      </c>
      <c r="V7" s="17">
        <v>0</v>
      </c>
      <c r="W7" s="17">
        <v>1.6</v>
      </c>
      <c r="X7" s="17">
        <v>0</v>
      </c>
      <c r="Y7" s="18"/>
      <c r="Z7" s="18"/>
      <c r="AA7" s="18"/>
    </row>
    <row r="8" spans="1:27" ht="19.899999999999999" customHeight="1" x14ac:dyDescent="0.15">
      <c r="Q8" s="15" t="s">
        <v>10</v>
      </c>
      <c r="R8" s="15">
        <v>114</v>
      </c>
      <c r="S8" s="16" t="str">
        <f t="shared" si="0"/>
        <v>30～39歳(n=114)</v>
      </c>
      <c r="T8" s="17">
        <v>78.099999999999994</v>
      </c>
      <c r="U8" s="17">
        <v>19.3</v>
      </c>
      <c r="V8" s="17">
        <v>0.9</v>
      </c>
      <c r="W8" s="17">
        <v>1.8</v>
      </c>
      <c r="X8" s="17">
        <v>0</v>
      </c>
      <c r="Y8" s="18"/>
      <c r="Z8" s="18"/>
      <c r="AA8" s="18"/>
    </row>
    <row r="9" spans="1:27" ht="19.899999999999999" customHeight="1" x14ac:dyDescent="0.15">
      <c r="Q9" s="15" t="s">
        <v>11</v>
      </c>
      <c r="R9" s="15">
        <v>197</v>
      </c>
      <c r="S9" s="16" t="str">
        <f t="shared" si="0"/>
        <v>40～49歳(n=197)</v>
      </c>
      <c r="T9" s="17">
        <v>75.099999999999994</v>
      </c>
      <c r="U9" s="17">
        <v>20.8</v>
      </c>
      <c r="V9" s="17">
        <v>2</v>
      </c>
      <c r="W9" s="17">
        <v>1.5</v>
      </c>
      <c r="X9" s="17">
        <v>0.5</v>
      </c>
      <c r="Y9" s="18"/>
      <c r="Z9" s="18"/>
      <c r="AA9" s="18"/>
    </row>
    <row r="10" spans="1:27" ht="19.899999999999999" customHeight="1" x14ac:dyDescent="0.15">
      <c r="Q10" s="15" t="s">
        <v>12</v>
      </c>
      <c r="R10" s="15">
        <v>242</v>
      </c>
      <c r="S10" s="16" t="str">
        <f t="shared" si="0"/>
        <v>50～59歳(n=242)</v>
      </c>
      <c r="T10" s="17">
        <v>77.3</v>
      </c>
      <c r="U10" s="17">
        <v>21.1</v>
      </c>
      <c r="V10" s="17">
        <v>0.8</v>
      </c>
      <c r="W10" s="17">
        <v>0.4</v>
      </c>
      <c r="X10" s="17">
        <v>0.4</v>
      </c>
      <c r="Y10" s="18"/>
      <c r="Z10" s="18"/>
      <c r="AA10" s="18"/>
    </row>
    <row r="11" spans="1:27" ht="19.899999999999999" customHeight="1" x14ac:dyDescent="0.15">
      <c r="Q11" s="15" t="s">
        <v>13</v>
      </c>
      <c r="R11" s="15">
        <v>112</v>
      </c>
      <c r="S11" s="16" t="str">
        <f t="shared" si="0"/>
        <v>60～64歳(n=112)</v>
      </c>
      <c r="T11" s="17">
        <v>72.3</v>
      </c>
      <c r="U11" s="17">
        <v>25</v>
      </c>
      <c r="V11" s="17">
        <v>1.8</v>
      </c>
      <c r="W11" s="17">
        <v>0</v>
      </c>
      <c r="X11" s="17">
        <v>0.9</v>
      </c>
      <c r="Y11" s="18"/>
      <c r="Z11" s="18"/>
      <c r="AA11" s="18"/>
    </row>
    <row r="12" spans="1:27" ht="19.899999999999999" customHeight="1" x14ac:dyDescent="0.15">
      <c r="Q12" s="15" t="s">
        <v>14</v>
      </c>
      <c r="R12" s="15">
        <v>95</v>
      </c>
      <c r="S12" s="16" t="str">
        <f t="shared" si="0"/>
        <v>65～69歳(n=95)</v>
      </c>
      <c r="T12" s="17">
        <v>70.5</v>
      </c>
      <c r="U12" s="17">
        <v>23.2</v>
      </c>
      <c r="V12" s="17">
        <v>2.1</v>
      </c>
      <c r="W12" s="17">
        <v>2.1</v>
      </c>
      <c r="X12" s="17">
        <v>2.1</v>
      </c>
      <c r="Y12" s="18"/>
      <c r="Z12" s="18"/>
      <c r="AA12" s="18"/>
    </row>
    <row r="13" spans="1:27" ht="19.899999999999999" customHeight="1" x14ac:dyDescent="0.15">
      <c r="Q13" s="15" t="s">
        <v>15</v>
      </c>
      <c r="R13" s="15">
        <v>184</v>
      </c>
      <c r="S13" s="16" t="str">
        <f t="shared" si="0"/>
        <v>70～74歳(n=184)</v>
      </c>
      <c r="T13" s="17">
        <v>72.8</v>
      </c>
      <c r="U13" s="17">
        <v>24.5</v>
      </c>
      <c r="V13" s="17">
        <v>0.5</v>
      </c>
      <c r="W13" s="17">
        <v>1.1000000000000001</v>
      </c>
      <c r="X13" s="17">
        <v>1.1000000000000001</v>
      </c>
      <c r="Y13" s="18"/>
      <c r="Z13" s="18"/>
      <c r="AA13" s="18"/>
    </row>
    <row r="14" spans="1:27" ht="19.899999999999999" customHeight="1" x14ac:dyDescent="0.15">
      <c r="Q14" s="15" t="s">
        <v>16</v>
      </c>
      <c r="R14" s="15">
        <v>169</v>
      </c>
      <c r="S14" s="16" t="str">
        <f t="shared" si="0"/>
        <v>75歳以上(n=169)</v>
      </c>
      <c r="T14" s="17">
        <v>62.7</v>
      </c>
      <c r="U14" s="17">
        <v>30.8</v>
      </c>
      <c r="V14" s="17">
        <v>2.4</v>
      </c>
      <c r="W14" s="17">
        <v>0.6</v>
      </c>
      <c r="X14" s="17">
        <v>3.6</v>
      </c>
      <c r="Y14" s="18"/>
      <c r="Z14" s="18"/>
      <c r="AA14" s="18"/>
    </row>
    <row r="15" spans="1:27" ht="19.899999999999999" customHeight="1" x14ac:dyDescent="0.15">
      <c r="Q15" s="15" t="s">
        <v>23</v>
      </c>
      <c r="R15" s="15">
        <v>17</v>
      </c>
      <c r="S15" s="16" t="str">
        <f t="shared" si="0"/>
        <v>（無効回答）(n=17)</v>
      </c>
      <c r="T15" s="17">
        <v>70.599999999999994</v>
      </c>
      <c r="U15" s="17">
        <v>23.5</v>
      </c>
      <c r="V15" s="17">
        <v>5.9</v>
      </c>
      <c r="W15" s="17">
        <v>0</v>
      </c>
      <c r="X15" s="17">
        <v>0</v>
      </c>
      <c r="Y15" s="19" t="s">
        <v>17</v>
      </c>
    </row>
  </sheetData>
  <phoneticPr fontId="8"/>
  <pageMargins left="0" right="0" top="0.3937007874015748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F17F-460A-40FD-ABF7-CBEEB094D261}">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1" t="s">
        <v>171</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48</v>
      </c>
      <c r="U5" s="14" t="s">
        <v>49</v>
      </c>
      <c r="V5" s="14" t="s">
        <v>23</v>
      </c>
    </row>
    <row r="6" spans="1:27" ht="19.899999999999999" customHeight="1" x14ac:dyDescent="0.15">
      <c r="Q6" s="15"/>
      <c r="R6" s="15"/>
      <c r="S6" s="16"/>
      <c r="T6" s="17"/>
      <c r="U6" s="17"/>
      <c r="V6" s="17"/>
      <c r="Y6" s="18"/>
      <c r="Z6" s="18"/>
      <c r="AA6" s="18"/>
    </row>
    <row r="7" spans="1:27" ht="19.899999999999999" customHeight="1" x14ac:dyDescent="0.15">
      <c r="Q7" s="15"/>
      <c r="R7" s="15"/>
      <c r="S7" s="16"/>
      <c r="T7" s="17"/>
      <c r="U7" s="17"/>
      <c r="V7" s="17"/>
      <c r="Y7" s="18"/>
      <c r="Z7" s="18"/>
      <c r="AA7" s="18"/>
    </row>
    <row r="8" spans="1:27" ht="19.899999999999999" customHeight="1" x14ac:dyDescent="0.15">
      <c r="Q8" s="15"/>
      <c r="R8" s="15"/>
      <c r="S8" s="16"/>
      <c r="T8" s="17"/>
      <c r="U8" s="17"/>
      <c r="V8" s="17"/>
      <c r="Y8" s="18"/>
      <c r="Z8" s="18"/>
      <c r="AA8" s="18"/>
    </row>
    <row r="9" spans="1:27" ht="19.899999999999999" customHeight="1" x14ac:dyDescent="0.15">
      <c r="Q9" s="15" t="s">
        <v>116</v>
      </c>
      <c r="R9" s="15">
        <v>1286</v>
      </c>
      <c r="S9" s="16" t="str">
        <f t="shared" ref="S9" si="0">Q9&amp;"(n="&amp;TEXT(R9,"#,##0")&amp;")"</f>
        <v>R4(n=1,286)</v>
      </c>
      <c r="T9" s="17">
        <v>76.5</v>
      </c>
      <c r="U9" s="17">
        <v>22.2</v>
      </c>
      <c r="V9" s="17">
        <v>1.3</v>
      </c>
      <c r="Y9" s="18"/>
      <c r="Z9" s="18"/>
      <c r="AA9" s="18"/>
    </row>
    <row r="10" spans="1:27" ht="19.899999999999999" customHeight="1" x14ac:dyDescent="0.15">
      <c r="Q10" s="15" t="s">
        <v>132</v>
      </c>
      <c r="R10" s="15">
        <v>1211</v>
      </c>
      <c r="S10" s="16" t="str">
        <f>Q10&amp;"(n="&amp;TEXT(R10,"#,##0")&amp;")"</f>
        <v>R5(n=1,211)</v>
      </c>
      <c r="T10" s="17">
        <v>67.2</v>
      </c>
      <c r="U10" s="17">
        <v>32</v>
      </c>
      <c r="V10" s="17">
        <v>0.7</v>
      </c>
      <c r="Y10" s="18"/>
      <c r="Z10" s="18"/>
      <c r="AA10" s="18"/>
    </row>
    <row r="11" spans="1:27" ht="19.899999999999999" customHeight="1" x14ac:dyDescent="0.15">
      <c r="Q11" s="15" t="s">
        <v>170</v>
      </c>
      <c r="R11" s="15">
        <v>1210</v>
      </c>
      <c r="S11" s="16" t="str">
        <f>Q11&amp;"(n="&amp;TEXT(R11,"#,##0")&amp;")"</f>
        <v>R６(n=1,210)</v>
      </c>
      <c r="T11" s="17">
        <v>61.4</v>
      </c>
      <c r="U11" s="17">
        <v>37.1</v>
      </c>
      <c r="V11" s="17">
        <v>1.5</v>
      </c>
      <c r="Y11" s="18"/>
      <c r="Z11" s="18"/>
      <c r="AA11" s="18"/>
    </row>
    <row r="12" spans="1:27" ht="19.899999999999999" customHeight="1" x14ac:dyDescent="0.15">
      <c r="Y12" s="18"/>
      <c r="Z12" s="18"/>
      <c r="AA12" s="18"/>
    </row>
    <row r="13" spans="1:27" ht="19.899999999999999" customHeight="1" x14ac:dyDescent="0.15">
      <c r="Q13" s="1"/>
      <c r="Y13" s="18"/>
      <c r="Z13" s="18"/>
      <c r="AA13" s="18"/>
    </row>
    <row r="14" spans="1:27" ht="19.899999999999999" customHeight="1" x14ac:dyDescent="0.15">
      <c r="Y14" s="18"/>
      <c r="Z14" s="18"/>
      <c r="AA14" s="18"/>
    </row>
  </sheetData>
  <phoneticPr fontId="8"/>
  <pageMargins left="0" right="0" top="0.39370078740157483" bottom="0"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8"/>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9"/>
      <c r="C1" s="1" t="s">
        <v>240</v>
      </c>
    </row>
    <row r="2" spans="1:27" ht="19.899999999999999" customHeight="1" x14ac:dyDescent="0.15">
      <c r="Q2" s="2" t="s">
        <v>285</v>
      </c>
    </row>
    <row r="4" spans="1:27" ht="19.899999999999999" customHeight="1" x14ac:dyDescent="0.15">
      <c r="Q4" s="10"/>
      <c r="R4" s="11"/>
      <c r="S4" s="12" t="s">
        <v>5</v>
      </c>
      <c r="T4" s="13">
        <v>1</v>
      </c>
      <c r="U4" s="13">
        <v>1</v>
      </c>
      <c r="V4" s="13">
        <v>1</v>
      </c>
      <c r="W4" s="13">
        <v>1</v>
      </c>
      <c r="X4" s="13">
        <v>1</v>
      </c>
      <c r="Y4" s="13">
        <v>1</v>
      </c>
    </row>
    <row r="5" spans="1:27" ht="19.899999999999999" customHeight="1" x14ac:dyDescent="0.15">
      <c r="Q5" s="10" t="s">
        <v>6</v>
      </c>
      <c r="R5" s="11" t="s">
        <v>4</v>
      </c>
      <c r="S5" s="10" t="s">
        <v>7</v>
      </c>
      <c r="T5" s="14" t="s">
        <v>55</v>
      </c>
      <c r="U5" s="14" t="s">
        <v>58</v>
      </c>
      <c r="V5" s="14" t="s">
        <v>57</v>
      </c>
      <c r="W5" s="14" t="s">
        <v>59</v>
      </c>
      <c r="X5" s="14" t="s">
        <v>56</v>
      </c>
      <c r="Y5" s="14" t="s">
        <v>23</v>
      </c>
    </row>
    <row r="6" spans="1:27" ht="19.899999999999999" customHeight="1" x14ac:dyDescent="0.15">
      <c r="Q6" s="15" t="s">
        <v>52</v>
      </c>
      <c r="R6" s="15">
        <v>1210</v>
      </c>
      <c r="S6" s="16" t="str">
        <f>Q6</f>
        <v>学校教育の場</v>
      </c>
      <c r="T6" s="17">
        <v>0.9</v>
      </c>
      <c r="U6" s="17">
        <v>5.8</v>
      </c>
      <c r="V6" s="17">
        <v>64.5</v>
      </c>
      <c r="W6" s="17">
        <v>17.3</v>
      </c>
      <c r="X6" s="17">
        <v>3.4</v>
      </c>
      <c r="Y6" s="17">
        <v>8.1</v>
      </c>
      <c r="Z6" s="100"/>
      <c r="AA6" s="18"/>
    </row>
    <row r="7" spans="1:27" ht="19.899999999999999" customHeight="1" x14ac:dyDescent="0.15">
      <c r="Q7" s="15" t="s">
        <v>53</v>
      </c>
      <c r="R7" s="15">
        <v>1210</v>
      </c>
      <c r="S7" s="16" t="str">
        <f t="shared" ref="S7:S8" si="0">Q7</f>
        <v>家庭生活の場</v>
      </c>
      <c r="T7" s="17">
        <v>1.8</v>
      </c>
      <c r="U7" s="17">
        <v>8</v>
      </c>
      <c r="V7" s="17">
        <v>39.799999999999997</v>
      </c>
      <c r="W7" s="17">
        <v>36.4</v>
      </c>
      <c r="X7" s="17">
        <v>8.5</v>
      </c>
      <c r="Y7" s="17">
        <v>5.4</v>
      </c>
      <c r="Z7" s="100"/>
      <c r="AA7" s="18"/>
    </row>
    <row r="8" spans="1:27" ht="19.899999999999999" customHeight="1" x14ac:dyDescent="0.15">
      <c r="Q8" s="15" t="s">
        <v>54</v>
      </c>
      <c r="R8" s="15">
        <v>1210</v>
      </c>
      <c r="S8" s="16" t="str">
        <f t="shared" si="0"/>
        <v>地域活動・コミュニティの場</v>
      </c>
      <c r="T8" s="17">
        <v>1.5</v>
      </c>
      <c r="U8" s="17">
        <v>9.1</v>
      </c>
      <c r="V8" s="17">
        <v>53.2</v>
      </c>
      <c r="W8" s="17">
        <v>24.4</v>
      </c>
      <c r="X8" s="17">
        <v>4.5</v>
      </c>
      <c r="Y8" s="17">
        <v>7.4</v>
      </c>
      <c r="Z8" s="100"/>
      <c r="AA8" s="18"/>
    </row>
  </sheetData>
  <phoneticPr fontId="8"/>
  <pageMargins left="0" right="0" top="0.39370078740157483" bottom="0"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4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5.5" style="2" customWidth="1"/>
    <col min="18" max="18" width="7.75" style="2" bestFit="1" customWidth="1"/>
    <col min="19" max="19" width="20.75" style="2" customWidth="1"/>
    <col min="20" max="16384" width="8.75" style="2"/>
  </cols>
  <sheetData>
    <row r="1" spans="1:27" ht="19.899999999999999" customHeight="1" x14ac:dyDescent="0.15">
      <c r="A1" s="9"/>
      <c r="C1" s="1" t="s">
        <v>240</v>
      </c>
    </row>
    <row r="2" spans="1:27" ht="19.899999999999999" customHeight="1" x14ac:dyDescent="0.15">
      <c r="Q2" s="2" t="s">
        <v>284</v>
      </c>
    </row>
    <row r="3" spans="1:27" ht="19.899999999999999" customHeight="1" x14ac:dyDescent="0.15">
      <c r="Q3" s="2" t="s">
        <v>52</v>
      </c>
    </row>
    <row r="4" spans="1:27" ht="19.899999999999999" customHeight="1" x14ac:dyDescent="0.15">
      <c r="Q4" s="10"/>
      <c r="R4" s="11"/>
      <c r="S4" s="12" t="s">
        <v>5</v>
      </c>
      <c r="T4" s="13">
        <v>1</v>
      </c>
      <c r="U4" s="13">
        <v>1</v>
      </c>
      <c r="V4" s="13">
        <v>1</v>
      </c>
      <c r="W4" s="13">
        <v>1</v>
      </c>
      <c r="X4" s="13">
        <v>1</v>
      </c>
      <c r="Y4" s="13">
        <v>1</v>
      </c>
    </row>
    <row r="5" spans="1:27" ht="19.899999999999999" customHeight="1" x14ac:dyDescent="0.15">
      <c r="Q5" s="10" t="s">
        <v>6</v>
      </c>
      <c r="R5" s="11" t="s">
        <v>4</v>
      </c>
      <c r="S5" s="10" t="s">
        <v>7</v>
      </c>
      <c r="T5" s="14" t="s">
        <v>55</v>
      </c>
      <c r="U5" s="14" t="s">
        <v>58</v>
      </c>
      <c r="V5" s="14" t="s">
        <v>57</v>
      </c>
      <c r="W5" s="14" t="s">
        <v>59</v>
      </c>
      <c r="X5" s="14" t="s">
        <v>56</v>
      </c>
      <c r="Y5" s="14" t="s">
        <v>23</v>
      </c>
    </row>
    <row r="6" spans="1:27" ht="19.899999999999999" customHeight="1" x14ac:dyDescent="0.15">
      <c r="Q6" s="15" t="s">
        <v>60</v>
      </c>
      <c r="R6" s="15">
        <v>521</v>
      </c>
      <c r="S6" s="16" t="str">
        <f>Q6&amp;"(n="&amp;R6&amp;")"</f>
        <v>男性(n=521)</v>
      </c>
      <c r="T6" s="17">
        <v>1.9</v>
      </c>
      <c r="U6" s="17">
        <v>8.1</v>
      </c>
      <c r="V6" s="17">
        <v>66.599999999999994</v>
      </c>
      <c r="W6" s="17">
        <v>13.6</v>
      </c>
      <c r="X6" s="17">
        <v>3.3</v>
      </c>
      <c r="Y6" s="17">
        <v>6.5</v>
      </c>
      <c r="Z6" s="100"/>
      <c r="AA6" s="18"/>
    </row>
    <row r="7" spans="1:27" ht="19.899999999999999" customHeight="1" x14ac:dyDescent="0.15">
      <c r="Q7" s="15" t="s">
        <v>61</v>
      </c>
      <c r="R7" s="15">
        <v>658</v>
      </c>
      <c r="S7" s="16" t="str">
        <f>Q7&amp;"(n="&amp;R7&amp;")"</f>
        <v>女性(n=658)</v>
      </c>
      <c r="T7" s="17">
        <v>0.2</v>
      </c>
      <c r="U7" s="17">
        <v>4.0999999999999996</v>
      </c>
      <c r="V7" s="17">
        <v>62.9</v>
      </c>
      <c r="W7" s="17">
        <v>19.899999999999999</v>
      </c>
      <c r="X7" s="17">
        <v>3.5</v>
      </c>
      <c r="Y7" s="17">
        <v>9.4</v>
      </c>
      <c r="Z7" s="100"/>
      <c r="AA7" s="18"/>
    </row>
    <row r="8" spans="1:27" ht="19.899999999999999" customHeight="1" x14ac:dyDescent="0.15">
      <c r="Q8" s="15" t="s">
        <v>62</v>
      </c>
      <c r="R8" s="15">
        <v>12</v>
      </c>
      <c r="S8" s="16" t="str">
        <f>Q8&amp;"(n="&amp;R8&amp;")"</f>
        <v>回答しない(n=12)</v>
      </c>
      <c r="T8" s="17">
        <v>0</v>
      </c>
      <c r="U8" s="17">
        <v>0</v>
      </c>
      <c r="V8" s="17">
        <v>66.7</v>
      </c>
      <c r="W8" s="17">
        <v>25</v>
      </c>
      <c r="X8" s="17">
        <v>8.3000000000000007</v>
      </c>
      <c r="Y8" s="17">
        <v>0</v>
      </c>
      <c r="Z8" s="100"/>
      <c r="AA8" s="18"/>
    </row>
    <row r="9" spans="1:27" ht="19.899999999999999" customHeight="1" x14ac:dyDescent="0.15">
      <c r="Q9" s="15" t="s">
        <v>23</v>
      </c>
      <c r="R9" s="15">
        <v>19</v>
      </c>
      <c r="S9" s="16" t="str">
        <f>Q9&amp;"(n="&amp;R9&amp;")"</f>
        <v>（無効回答）(n=19)</v>
      </c>
      <c r="T9" s="17">
        <v>0</v>
      </c>
      <c r="U9" s="17">
        <v>5.3</v>
      </c>
      <c r="V9" s="17">
        <v>63.2</v>
      </c>
      <c r="W9" s="17">
        <v>21.1</v>
      </c>
      <c r="X9" s="17">
        <v>0</v>
      </c>
      <c r="Y9" s="17">
        <v>10.5</v>
      </c>
      <c r="Z9" s="19" t="s">
        <v>17</v>
      </c>
    </row>
    <row r="11" spans="1:27" ht="19.899999999999999" customHeight="1" x14ac:dyDescent="0.15">
      <c r="Q11" s="30" t="s">
        <v>130</v>
      </c>
    </row>
    <row r="19" spans="17:27" ht="19.899999999999999" customHeight="1" x14ac:dyDescent="0.15">
      <c r="Q19" s="2" t="s">
        <v>53</v>
      </c>
    </row>
    <row r="20" spans="17:27" ht="19.899999999999999" customHeight="1" x14ac:dyDescent="0.15">
      <c r="Q20" s="10"/>
      <c r="R20" s="11"/>
      <c r="S20" s="12" t="s">
        <v>5</v>
      </c>
      <c r="T20" s="13">
        <v>1</v>
      </c>
      <c r="U20" s="13">
        <v>1</v>
      </c>
      <c r="V20" s="13">
        <v>1</v>
      </c>
      <c r="W20" s="13">
        <v>1</v>
      </c>
      <c r="X20" s="13">
        <v>1</v>
      </c>
      <c r="Y20" s="13">
        <v>1</v>
      </c>
    </row>
    <row r="21" spans="17:27" ht="19.899999999999999" customHeight="1" x14ac:dyDescent="0.15">
      <c r="Q21" s="10" t="s">
        <v>6</v>
      </c>
      <c r="R21" s="11" t="s">
        <v>4</v>
      </c>
      <c r="S21" s="10" t="s">
        <v>7</v>
      </c>
      <c r="T21" s="14" t="s">
        <v>55</v>
      </c>
      <c r="U21" s="14" t="s">
        <v>58</v>
      </c>
      <c r="V21" s="14" t="s">
        <v>57</v>
      </c>
      <c r="W21" s="14" t="s">
        <v>59</v>
      </c>
      <c r="X21" s="14" t="s">
        <v>56</v>
      </c>
      <c r="Y21" s="14" t="s">
        <v>23</v>
      </c>
    </row>
    <row r="22" spans="17:27" ht="19.899999999999999" customHeight="1" x14ac:dyDescent="0.15">
      <c r="Q22" s="15" t="s">
        <v>60</v>
      </c>
      <c r="R22" s="15">
        <v>521</v>
      </c>
      <c r="S22" s="16" t="str">
        <f>Q22&amp;"(n="&amp;R22&amp;")"</f>
        <v>男性(n=521)</v>
      </c>
      <c r="T22" s="17">
        <v>3.6</v>
      </c>
      <c r="U22" s="17">
        <v>9.4</v>
      </c>
      <c r="V22" s="17">
        <v>49.1</v>
      </c>
      <c r="W22" s="17">
        <v>28.6</v>
      </c>
      <c r="X22" s="17">
        <v>5.4</v>
      </c>
      <c r="Y22" s="17">
        <v>3.8</v>
      </c>
      <c r="Z22" s="100"/>
      <c r="AA22" s="18"/>
    </row>
    <row r="23" spans="17:27" ht="19.899999999999999" customHeight="1" x14ac:dyDescent="0.15">
      <c r="Q23" s="15" t="s">
        <v>61</v>
      </c>
      <c r="R23" s="15">
        <v>658</v>
      </c>
      <c r="S23" s="16" t="str">
        <f>Q23&amp;"(n="&amp;R23&amp;")"</f>
        <v>女性(n=658)</v>
      </c>
      <c r="T23" s="17">
        <v>0.3</v>
      </c>
      <c r="U23" s="17">
        <v>7</v>
      </c>
      <c r="V23" s="17">
        <v>32.1</v>
      </c>
      <c r="W23" s="17">
        <v>43.3</v>
      </c>
      <c r="X23" s="17">
        <v>10.6</v>
      </c>
      <c r="Y23" s="17">
        <v>6.7</v>
      </c>
      <c r="Z23" s="100"/>
      <c r="AA23" s="18"/>
    </row>
    <row r="24" spans="17:27" ht="19.899999999999999" customHeight="1" x14ac:dyDescent="0.15">
      <c r="Q24" s="15" t="s">
        <v>62</v>
      </c>
      <c r="R24" s="15">
        <v>12</v>
      </c>
      <c r="S24" s="16" t="str">
        <f>Q24&amp;"(n="&amp;R24&amp;")"</f>
        <v>回答しない(n=12)</v>
      </c>
      <c r="T24" s="17">
        <v>0</v>
      </c>
      <c r="U24" s="17">
        <v>0</v>
      </c>
      <c r="V24" s="17">
        <v>50</v>
      </c>
      <c r="W24" s="17">
        <v>25</v>
      </c>
      <c r="X24" s="17">
        <v>25</v>
      </c>
      <c r="Y24" s="17">
        <v>0</v>
      </c>
      <c r="Z24" s="100"/>
      <c r="AA24" s="18"/>
    </row>
    <row r="25" spans="17:27" ht="19.899999999999999" customHeight="1" x14ac:dyDescent="0.15">
      <c r="Q25" s="15" t="s">
        <v>23</v>
      </c>
      <c r="R25" s="15">
        <v>19</v>
      </c>
      <c r="S25" s="16" t="str">
        <f>Q25&amp;"(n="&amp;R25&amp;")"</f>
        <v>（無効回答）(n=19)</v>
      </c>
      <c r="T25" s="17">
        <v>5.3</v>
      </c>
      <c r="U25" s="17">
        <v>10.5</v>
      </c>
      <c r="V25" s="17">
        <v>47.4</v>
      </c>
      <c r="W25" s="17">
        <v>21.1</v>
      </c>
      <c r="X25" s="17">
        <v>10.5</v>
      </c>
      <c r="Y25" s="17">
        <v>5.3</v>
      </c>
      <c r="Z25" s="19" t="s">
        <v>17</v>
      </c>
    </row>
    <row r="27" spans="17:27" ht="19.899999999999999" customHeight="1" x14ac:dyDescent="0.15">
      <c r="Q27" s="30"/>
    </row>
    <row r="35" spans="17:27" ht="19.899999999999999" customHeight="1" x14ac:dyDescent="0.15">
      <c r="Q35" s="2" t="s">
        <v>54</v>
      </c>
    </row>
    <row r="36" spans="17:27" ht="19.899999999999999" customHeight="1" x14ac:dyDescent="0.15">
      <c r="Q36" s="10"/>
      <c r="R36" s="11"/>
      <c r="S36" s="12" t="s">
        <v>5</v>
      </c>
      <c r="T36" s="13">
        <v>1</v>
      </c>
      <c r="U36" s="13">
        <v>1</v>
      </c>
      <c r="V36" s="13">
        <v>1</v>
      </c>
      <c r="W36" s="13">
        <v>1</v>
      </c>
      <c r="X36" s="13">
        <v>1</v>
      </c>
      <c r="Y36" s="13">
        <v>1</v>
      </c>
    </row>
    <row r="37" spans="17:27" ht="19.899999999999999" customHeight="1" x14ac:dyDescent="0.15">
      <c r="Q37" s="10" t="s">
        <v>6</v>
      </c>
      <c r="R37" s="11" t="s">
        <v>4</v>
      </c>
      <c r="S37" s="10" t="s">
        <v>7</v>
      </c>
      <c r="T37" s="14" t="s">
        <v>55</v>
      </c>
      <c r="U37" s="14" t="s">
        <v>58</v>
      </c>
      <c r="V37" s="14" t="s">
        <v>57</v>
      </c>
      <c r="W37" s="14" t="s">
        <v>59</v>
      </c>
      <c r="X37" s="14" t="s">
        <v>56</v>
      </c>
      <c r="Y37" s="14" t="s">
        <v>23</v>
      </c>
    </row>
    <row r="38" spans="17:27" ht="19.899999999999999" customHeight="1" x14ac:dyDescent="0.15">
      <c r="Q38" s="15" t="s">
        <v>60</v>
      </c>
      <c r="R38" s="15">
        <v>521</v>
      </c>
      <c r="S38" s="16" t="str">
        <f>Q38&amp;"(n="&amp;R38&amp;")"</f>
        <v>男性(n=521)</v>
      </c>
      <c r="T38" s="17">
        <v>3.3</v>
      </c>
      <c r="U38" s="17">
        <v>10.6</v>
      </c>
      <c r="V38" s="17">
        <v>58.3</v>
      </c>
      <c r="W38" s="17">
        <v>17.899999999999999</v>
      </c>
      <c r="X38" s="17">
        <v>3.6</v>
      </c>
      <c r="Y38" s="17">
        <v>6.3</v>
      </c>
      <c r="Z38" s="100"/>
      <c r="AA38" s="18"/>
    </row>
    <row r="39" spans="17:27" ht="19.899999999999999" customHeight="1" x14ac:dyDescent="0.15">
      <c r="Q39" s="15" t="s">
        <v>61</v>
      </c>
      <c r="R39" s="15">
        <v>658</v>
      </c>
      <c r="S39" s="16" t="str">
        <f>Q39&amp;"(n="&amp;R39&amp;")"</f>
        <v>女性(n=658)</v>
      </c>
      <c r="T39" s="17">
        <v>0</v>
      </c>
      <c r="U39" s="17">
        <v>8.1</v>
      </c>
      <c r="V39" s="17">
        <v>49.7</v>
      </c>
      <c r="W39" s="17">
        <v>29</v>
      </c>
      <c r="X39" s="17">
        <v>5</v>
      </c>
      <c r="Y39" s="17">
        <v>8.1999999999999993</v>
      </c>
      <c r="Z39" s="100"/>
      <c r="AA39" s="18"/>
    </row>
    <row r="40" spans="17:27" ht="19.899999999999999" customHeight="1" x14ac:dyDescent="0.15">
      <c r="Q40" s="15" t="s">
        <v>62</v>
      </c>
      <c r="R40" s="15">
        <v>12</v>
      </c>
      <c r="S40" s="16" t="str">
        <f>Q40&amp;"(n="&amp;R40&amp;")"</f>
        <v>回答しない(n=12)</v>
      </c>
      <c r="T40" s="17">
        <v>0</v>
      </c>
      <c r="U40" s="17">
        <v>8.3000000000000007</v>
      </c>
      <c r="V40" s="17">
        <v>33.299999999999997</v>
      </c>
      <c r="W40" s="17">
        <v>41.7</v>
      </c>
      <c r="X40" s="17">
        <v>16.7</v>
      </c>
      <c r="Y40" s="17">
        <v>0</v>
      </c>
      <c r="Z40" s="100"/>
      <c r="AA40" s="18"/>
    </row>
    <row r="41" spans="17:27" ht="19.899999999999999" customHeight="1" x14ac:dyDescent="0.15">
      <c r="Q41" s="15" t="s">
        <v>23</v>
      </c>
      <c r="R41" s="15">
        <v>19</v>
      </c>
      <c r="S41" s="16" t="str">
        <f>Q41&amp;"(n="&amp;R41&amp;")"</f>
        <v>（無効回答）(n=19)</v>
      </c>
      <c r="T41" s="17">
        <v>5.3</v>
      </c>
      <c r="U41" s="17">
        <v>5.3</v>
      </c>
      <c r="V41" s="17">
        <v>47.4</v>
      </c>
      <c r="W41" s="17">
        <v>31.6</v>
      </c>
      <c r="X41" s="17">
        <v>0</v>
      </c>
      <c r="Y41" s="17">
        <v>10.5</v>
      </c>
      <c r="Z41" s="19" t="s">
        <v>17</v>
      </c>
    </row>
    <row r="43" spans="17:27" ht="19.899999999999999" customHeight="1" x14ac:dyDescent="0.15">
      <c r="Q43" s="30"/>
    </row>
  </sheetData>
  <phoneticPr fontId="8"/>
  <pageMargins left="0" right="0" top="0.39370078740157483" bottom="0"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7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8" ht="19.899999999999999" customHeight="1" x14ac:dyDescent="0.15">
      <c r="A1" s="9"/>
      <c r="C1" s="1"/>
    </row>
    <row r="2" spans="1:28" ht="19.899999999999999" customHeight="1" x14ac:dyDescent="0.15">
      <c r="Q2" s="2" t="s">
        <v>284</v>
      </c>
    </row>
    <row r="3" spans="1:28" ht="19.899999999999999" customHeight="1" x14ac:dyDescent="0.15">
      <c r="Q3" s="2" t="s">
        <v>52</v>
      </c>
    </row>
    <row r="4" spans="1:28" ht="19.899999999999999" customHeight="1" x14ac:dyDescent="0.15">
      <c r="Q4" s="10"/>
      <c r="R4" s="11"/>
      <c r="S4" s="12" t="s">
        <v>5</v>
      </c>
      <c r="T4" s="13">
        <v>1</v>
      </c>
      <c r="U4" s="13">
        <v>1</v>
      </c>
      <c r="V4" s="13">
        <v>1</v>
      </c>
      <c r="W4" s="13">
        <v>1</v>
      </c>
      <c r="X4" s="13">
        <v>1</v>
      </c>
      <c r="Y4" s="13">
        <v>1</v>
      </c>
    </row>
    <row r="5" spans="1:28" ht="19.899999999999999" customHeight="1" x14ac:dyDescent="0.15">
      <c r="Q5" s="10" t="s">
        <v>6</v>
      </c>
      <c r="R5" s="11" t="s">
        <v>4</v>
      </c>
      <c r="S5" s="10" t="s">
        <v>7</v>
      </c>
      <c r="T5" s="14" t="s">
        <v>55</v>
      </c>
      <c r="U5" s="14" t="s">
        <v>58</v>
      </c>
      <c r="V5" s="14" t="s">
        <v>57</v>
      </c>
      <c r="W5" s="14" t="s">
        <v>59</v>
      </c>
      <c r="X5" s="14" t="s">
        <v>56</v>
      </c>
      <c r="Y5" s="14" t="s">
        <v>23</v>
      </c>
    </row>
    <row r="6" spans="1:28" ht="19.899999999999999" customHeight="1" x14ac:dyDescent="0.15">
      <c r="Q6" s="15" t="s">
        <v>8</v>
      </c>
      <c r="R6" s="15">
        <v>19</v>
      </c>
      <c r="S6" s="16" t="str">
        <f t="shared" ref="S6:S15" si="0">Q6&amp;"(n="&amp;R6&amp;")"</f>
        <v>16～19歳(n=19)</v>
      </c>
      <c r="T6" s="17">
        <v>5.3</v>
      </c>
      <c r="U6" s="17">
        <v>10.5</v>
      </c>
      <c r="V6" s="17">
        <v>63.2</v>
      </c>
      <c r="W6" s="17">
        <v>21.1</v>
      </c>
      <c r="X6" s="17">
        <v>0</v>
      </c>
      <c r="Y6" s="17">
        <v>0</v>
      </c>
      <c r="Z6" s="18"/>
      <c r="AA6" s="18"/>
      <c r="AB6" s="23"/>
    </row>
    <row r="7" spans="1:28" ht="19.899999999999999" customHeight="1" x14ac:dyDescent="0.15">
      <c r="Q7" s="15" t="s">
        <v>9</v>
      </c>
      <c r="R7" s="15">
        <v>61</v>
      </c>
      <c r="S7" s="16" t="str">
        <f t="shared" si="0"/>
        <v>20～29歳(n=61)</v>
      </c>
      <c r="T7" s="17">
        <v>1.6</v>
      </c>
      <c r="U7" s="17">
        <v>11.5</v>
      </c>
      <c r="V7" s="17">
        <v>63.9</v>
      </c>
      <c r="W7" s="17">
        <v>13.1</v>
      </c>
      <c r="X7" s="17">
        <v>9.8000000000000007</v>
      </c>
      <c r="Y7" s="17">
        <v>0</v>
      </c>
      <c r="Z7" s="18"/>
      <c r="AA7" s="18"/>
      <c r="AB7" s="23"/>
    </row>
    <row r="8" spans="1:28" ht="19.899999999999999" customHeight="1" x14ac:dyDescent="0.15">
      <c r="Q8" s="15" t="s">
        <v>10</v>
      </c>
      <c r="R8" s="15">
        <v>114</v>
      </c>
      <c r="S8" s="16" t="str">
        <f t="shared" si="0"/>
        <v>30～39歳(n=114)</v>
      </c>
      <c r="T8" s="17">
        <v>1.8</v>
      </c>
      <c r="U8" s="17">
        <v>7</v>
      </c>
      <c r="V8" s="17">
        <v>73.7</v>
      </c>
      <c r="W8" s="17">
        <v>10.5</v>
      </c>
      <c r="X8" s="17">
        <v>2.6</v>
      </c>
      <c r="Y8" s="17">
        <v>4.4000000000000004</v>
      </c>
      <c r="Z8" s="18"/>
      <c r="AA8" s="18"/>
      <c r="AB8" s="23"/>
    </row>
    <row r="9" spans="1:28" ht="19.899999999999999" customHeight="1" x14ac:dyDescent="0.15">
      <c r="Q9" s="15" t="s">
        <v>11</v>
      </c>
      <c r="R9" s="15">
        <v>197</v>
      </c>
      <c r="S9" s="16" t="str">
        <f t="shared" si="0"/>
        <v>40～49歳(n=197)</v>
      </c>
      <c r="T9" s="17">
        <v>1</v>
      </c>
      <c r="U9" s="17">
        <v>8.6</v>
      </c>
      <c r="V9" s="17">
        <v>70.099999999999994</v>
      </c>
      <c r="W9" s="17">
        <v>14.7</v>
      </c>
      <c r="X9" s="17">
        <v>3</v>
      </c>
      <c r="Y9" s="17">
        <v>2.5</v>
      </c>
      <c r="Z9" s="18"/>
      <c r="AA9" s="18"/>
      <c r="AB9" s="23"/>
    </row>
    <row r="10" spans="1:28" ht="19.899999999999999" customHeight="1" x14ac:dyDescent="0.15">
      <c r="Q10" s="15" t="s">
        <v>12</v>
      </c>
      <c r="R10" s="15">
        <v>242</v>
      </c>
      <c r="S10" s="16" t="str">
        <f t="shared" si="0"/>
        <v>50～59歳(n=242)</v>
      </c>
      <c r="T10" s="17">
        <v>0.8</v>
      </c>
      <c r="U10" s="17">
        <v>5</v>
      </c>
      <c r="V10" s="17">
        <v>66.900000000000006</v>
      </c>
      <c r="W10" s="17">
        <v>18.600000000000001</v>
      </c>
      <c r="X10" s="17">
        <v>4.0999999999999996</v>
      </c>
      <c r="Y10" s="17">
        <v>4.5</v>
      </c>
      <c r="Z10" s="18"/>
      <c r="AA10" s="18"/>
      <c r="AB10" s="23"/>
    </row>
    <row r="11" spans="1:28" ht="19.899999999999999" customHeight="1" x14ac:dyDescent="0.15">
      <c r="Q11" s="15" t="s">
        <v>13</v>
      </c>
      <c r="R11" s="15">
        <v>112</v>
      </c>
      <c r="S11" s="16" t="str">
        <f t="shared" si="0"/>
        <v>60～64歳(n=112)</v>
      </c>
      <c r="T11" s="17">
        <v>0.9</v>
      </c>
      <c r="U11" s="17">
        <v>1.8</v>
      </c>
      <c r="V11" s="17">
        <v>68.8</v>
      </c>
      <c r="W11" s="17">
        <v>15.2</v>
      </c>
      <c r="X11" s="17">
        <v>3.6</v>
      </c>
      <c r="Y11" s="17">
        <v>9.8000000000000007</v>
      </c>
      <c r="Z11" s="18"/>
      <c r="AA11" s="18"/>
      <c r="AB11" s="23"/>
    </row>
    <row r="12" spans="1:28" ht="19.899999999999999" customHeight="1" x14ac:dyDescent="0.15">
      <c r="Q12" s="15" t="s">
        <v>14</v>
      </c>
      <c r="R12" s="15">
        <v>95</v>
      </c>
      <c r="S12" s="16" t="str">
        <f t="shared" si="0"/>
        <v>65～69歳(n=95)</v>
      </c>
      <c r="T12" s="17">
        <v>0</v>
      </c>
      <c r="U12" s="17">
        <v>5.3</v>
      </c>
      <c r="V12" s="17">
        <v>60</v>
      </c>
      <c r="W12" s="17">
        <v>21.1</v>
      </c>
      <c r="X12" s="17">
        <v>3.2</v>
      </c>
      <c r="Y12" s="17">
        <v>10.5</v>
      </c>
      <c r="Z12" s="18"/>
      <c r="AA12" s="18"/>
      <c r="AB12" s="23"/>
    </row>
    <row r="13" spans="1:28" ht="19.899999999999999" customHeight="1" x14ac:dyDescent="0.15">
      <c r="Q13" s="15" t="s">
        <v>15</v>
      </c>
      <c r="R13" s="15">
        <v>184</v>
      </c>
      <c r="S13" s="16" t="str">
        <f t="shared" si="0"/>
        <v>70～74歳(n=184)</v>
      </c>
      <c r="T13" s="17">
        <v>0</v>
      </c>
      <c r="U13" s="17">
        <v>4.3</v>
      </c>
      <c r="V13" s="17">
        <v>60.3</v>
      </c>
      <c r="W13" s="17">
        <v>21.2</v>
      </c>
      <c r="X13" s="17">
        <v>3.8</v>
      </c>
      <c r="Y13" s="17">
        <v>10.3</v>
      </c>
      <c r="Z13" s="18"/>
      <c r="AA13" s="18"/>
      <c r="AB13" s="23"/>
    </row>
    <row r="14" spans="1:28" ht="19.899999999999999" customHeight="1" x14ac:dyDescent="0.15">
      <c r="Q14" s="15" t="s">
        <v>16</v>
      </c>
      <c r="R14" s="15">
        <v>169</v>
      </c>
      <c r="S14" s="16" t="str">
        <f t="shared" si="0"/>
        <v>75歳以上(n=169)</v>
      </c>
      <c r="T14" s="17">
        <v>1.2</v>
      </c>
      <c r="U14" s="17">
        <v>4.7</v>
      </c>
      <c r="V14" s="17">
        <v>53.8</v>
      </c>
      <c r="W14" s="17">
        <v>17.8</v>
      </c>
      <c r="X14" s="17">
        <v>1.2</v>
      </c>
      <c r="Y14" s="17">
        <v>21.3</v>
      </c>
      <c r="Z14" s="18"/>
      <c r="AA14" s="18"/>
      <c r="AB14" s="23"/>
    </row>
    <row r="15" spans="1:28" ht="19.899999999999999" customHeight="1" x14ac:dyDescent="0.15">
      <c r="Q15" s="15" t="s">
        <v>23</v>
      </c>
      <c r="R15" s="15">
        <v>17</v>
      </c>
      <c r="S15" s="16" t="str">
        <f t="shared" si="0"/>
        <v>（無効回答）(n=17)</v>
      </c>
      <c r="T15" s="17">
        <v>0</v>
      </c>
      <c r="U15" s="17">
        <v>5.9</v>
      </c>
      <c r="V15" s="17">
        <v>58.8</v>
      </c>
      <c r="W15" s="17">
        <v>29.4</v>
      </c>
      <c r="X15" s="17">
        <v>0</v>
      </c>
      <c r="Y15" s="17">
        <v>5.9</v>
      </c>
      <c r="Z15" s="19" t="s">
        <v>17</v>
      </c>
      <c r="AA15" s="19"/>
    </row>
    <row r="33" spans="17:28" ht="19.899999999999999" customHeight="1" x14ac:dyDescent="0.15">
      <c r="Q33" s="2" t="s">
        <v>53</v>
      </c>
    </row>
    <row r="34" spans="17:28" ht="19.899999999999999" customHeight="1" x14ac:dyDescent="0.15">
      <c r="Q34" s="10"/>
      <c r="R34" s="11"/>
      <c r="S34" s="12" t="s">
        <v>5</v>
      </c>
      <c r="T34" s="13">
        <v>1</v>
      </c>
      <c r="U34" s="13">
        <v>1</v>
      </c>
      <c r="V34" s="13">
        <v>1</v>
      </c>
      <c r="W34" s="13">
        <v>1</v>
      </c>
      <c r="X34" s="13">
        <v>1</v>
      </c>
      <c r="Y34" s="13">
        <v>1</v>
      </c>
    </row>
    <row r="35" spans="17:28" ht="19.899999999999999" customHeight="1" x14ac:dyDescent="0.15">
      <c r="Q35" s="10" t="s">
        <v>6</v>
      </c>
      <c r="R35" s="11" t="s">
        <v>4</v>
      </c>
      <c r="S35" s="10" t="s">
        <v>7</v>
      </c>
      <c r="T35" s="14" t="s">
        <v>55</v>
      </c>
      <c r="U35" s="14" t="s">
        <v>58</v>
      </c>
      <c r="V35" s="14" t="s">
        <v>57</v>
      </c>
      <c r="W35" s="14" t="s">
        <v>59</v>
      </c>
      <c r="X35" s="14" t="s">
        <v>56</v>
      </c>
      <c r="Y35" s="14" t="s">
        <v>23</v>
      </c>
    </row>
    <row r="36" spans="17:28" ht="19.899999999999999" customHeight="1" x14ac:dyDescent="0.15">
      <c r="Q36" s="15" t="s">
        <v>8</v>
      </c>
      <c r="R36" s="15">
        <v>19</v>
      </c>
      <c r="S36" s="16" t="str">
        <f t="shared" ref="S36:S45" si="1">Q36&amp;"(n="&amp;R36&amp;")"</f>
        <v>16～19歳(n=19)</v>
      </c>
      <c r="T36" s="17">
        <v>5.3</v>
      </c>
      <c r="U36" s="17">
        <v>10.5</v>
      </c>
      <c r="V36" s="17">
        <v>47.4</v>
      </c>
      <c r="W36" s="17">
        <v>15.8</v>
      </c>
      <c r="X36" s="17">
        <v>21.1</v>
      </c>
      <c r="Y36" s="17">
        <v>0</v>
      </c>
      <c r="Z36" s="18"/>
      <c r="AA36" s="18"/>
      <c r="AB36" s="23"/>
    </row>
    <row r="37" spans="17:28" ht="19.899999999999999" customHeight="1" x14ac:dyDescent="0.15">
      <c r="Q37" s="15" t="s">
        <v>9</v>
      </c>
      <c r="R37" s="15">
        <v>61</v>
      </c>
      <c r="S37" s="16" t="str">
        <f t="shared" si="1"/>
        <v>20～29歳(n=61)</v>
      </c>
      <c r="T37" s="17">
        <v>1.6</v>
      </c>
      <c r="U37" s="17">
        <v>16.399999999999999</v>
      </c>
      <c r="V37" s="17">
        <v>37.700000000000003</v>
      </c>
      <c r="W37" s="17">
        <v>29.5</v>
      </c>
      <c r="X37" s="17">
        <v>14.8</v>
      </c>
      <c r="Y37" s="17">
        <v>0</v>
      </c>
      <c r="Z37" s="18"/>
      <c r="AA37" s="18"/>
      <c r="AB37" s="23"/>
    </row>
    <row r="38" spans="17:28" ht="19.899999999999999" customHeight="1" x14ac:dyDescent="0.15">
      <c r="Q38" s="15" t="s">
        <v>10</v>
      </c>
      <c r="R38" s="15">
        <v>114</v>
      </c>
      <c r="S38" s="16" t="str">
        <f t="shared" si="1"/>
        <v>30～39歳(n=114)</v>
      </c>
      <c r="T38" s="17">
        <v>1.8</v>
      </c>
      <c r="U38" s="17">
        <v>7.9</v>
      </c>
      <c r="V38" s="17">
        <v>48.2</v>
      </c>
      <c r="W38" s="17">
        <v>33.299999999999997</v>
      </c>
      <c r="X38" s="17">
        <v>6.1</v>
      </c>
      <c r="Y38" s="17">
        <v>2.6</v>
      </c>
      <c r="Z38" s="18"/>
      <c r="AA38" s="18"/>
      <c r="AB38" s="23"/>
    </row>
    <row r="39" spans="17:28" ht="19.899999999999999" customHeight="1" x14ac:dyDescent="0.15">
      <c r="Q39" s="15" t="s">
        <v>11</v>
      </c>
      <c r="R39" s="15">
        <v>197</v>
      </c>
      <c r="S39" s="16" t="str">
        <f t="shared" si="1"/>
        <v>40～49歳(n=197)</v>
      </c>
      <c r="T39" s="17">
        <v>4.0999999999999996</v>
      </c>
      <c r="U39" s="17">
        <v>8.6</v>
      </c>
      <c r="V39" s="17">
        <v>39.1</v>
      </c>
      <c r="W39" s="17">
        <v>38.1</v>
      </c>
      <c r="X39" s="17">
        <v>8.1</v>
      </c>
      <c r="Y39" s="17">
        <v>2</v>
      </c>
      <c r="Z39" s="18"/>
      <c r="AA39" s="18"/>
      <c r="AB39" s="23"/>
    </row>
    <row r="40" spans="17:28" ht="19.899999999999999" customHeight="1" x14ac:dyDescent="0.15">
      <c r="Q40" s="15" t="s">
        <v>12</v>
      </c>
      <c r="R40" s="15">
        <v>242</v>
      </c>
      <c r="S40" s="16" t="str">
        <f t="shared" si="1"/>
        <v>50～59歳(n=242)</v>
      </c>
      <c r="T40" s="17">
        <v>1.2</v>
      </c>
      <c r="U40" s="17">
        <v>8.6999999999999993</v>
      </c>
      <c r="V40" s="17">
        <v>40.9</v>
      </c>
      <c r="W40" s="17">
        <v>33.9</v>
      </c>
      <c r="X40" s="17">
        <v>11.2</v>
      </c>
      <c r="Y40" s="17">
        <v>4.0999999999999996</v>
      </c>
      <c r="Z40" s="18"/>
      <c r="AA40" s="18"/>
      <c r="AB40" s="23"/>
    </row>
    <row r="41" spans="17:28" ht="19.899999999999999" customHeight="1" x14ac:dyDescent="0.15">
      <c r="Q41" s="15" t="s">
        <v>13</v>
      </c>
      <c r="R41" s="15">
        <v>112</v>
      </c>
      <c r="S41" s="16" t="str">
        <f t="shared" si="1"/>
        <v>60～64歳(n=112)</v>
      </c>
      <c r="T41" s="17">
        <v>0.9</v>
      </c>
      <c r="U41" s="17">
        <v>4.5</v>
      </c>
      <c r="V41" s="17">
        <v>52.7</v>
      </c>
      <c r="W41" s="17">
        <v>30.4</v>
      </c>
      <c r="X41" s="17">
        <v>5.4</v>
      </c>
      <c r="Y41" s="17">
        <v>6.3</v>
      </c>
      <c r="Z41" s="18"/>
      <c r="AA41" s="18"/>
      <c r="AB41" s="23"/>
    </row>
    <row r="42" spans="17:28" ht="19.899999999999999" customHeight="1" x14ac:dyDescent="0.15">
      <c r="Q42" s="15" t="s">
        <v>14</v>
      </c>
      <c r="R42" s="15">
        <v>95</v>
      </c>
      <c r="S42" s="16" t="str">
        <f t="shared" si="1"/>
        <v>65～69歳(n=95)</v>
      </c>
      <c r="T42" s="17">
        <v>2.1</v>
      </c>
      <c r="U42" s="17">
        <v>5.3</v>
      </c>
      <c r="V42" s="17">
        <v>30.5</v>
      </c>
      <c r="W42" s="17">
        <v>44.2</v>
      </c>
      <c r="X42" s="17">
        <v>10.5</v>
      </c>
      <c r="Y42" s="17">
        <v>7.4</v>
      </c>
      <c r="Z42" s="18"/>
      <c r="AA42" s="18"/>
      <c r="AB42" s="23"/>
    </row>
    <row r="43" spans="17:28" ht="19.899999999999999" customHeight="1" x14ac:dyDescent="0.15">
      <c r="Q43" s="15" t="s">
        <v>15</v>
      </c>
      <c r="R43" s="15">
        <v>184</v>
      </c>
      <c r="S43" s="16" t="str">
        <f t="shared" si="1"/>
        <v>70～74歳(n=184)</v>
      </c>
      <c r="T43" s="17">
        <v>0.5</v>
      </c>
      <c r="U43" s="17">
        <v>6.5</v>
      </c>
      <c r="V43" s="17">
        <v>39.1</v>
      </c>
      <c r="W43" s="17">
        <v>41.3</v>
      </c>
      <c r="X43" s="17">
        <v>6.5</v>
      </c>
      <c r="Y43" s="17">
        <v>6</v>
      </c>
      <c r="Z43" s="18"/>
      <c r="AA43" s="18"/>
      <c r="AB43" s="23"/>
    </row>
    <row r="44" spans="17:28" ht="19.899999999999999" customHeight="1" x14ac:dyDescent="0.15">
      <c r="Q44" s="15" t="s">
        <v>16</v>
      </c>
      <c r="R44" s="15">
        <v>169</v>
      </c>
      <c r="S44" s="16" t="str">
        <f t="shared" si="1"/>
        <v>75歳以上(n=169)</v>
      </c>
      <c r="T44" s="17">
        <v>1.2</v>
      </c>
      <c r="U44" s="17">
        <v>8.3000000000000007</v>
      </c>
      <c r="V44" s="17">
        <v>30.2</v>
      </c>
      <c r="W44" s="17">
        <v>40.799999999999997</v>
      </c>
      <c r="X44" s="17">
        <v>5.9</v>
      </c>
      <c r="Y44" s="17">
        <v>13.6</v>
      </c>
      <c r="Z44" s="18"/>
      <c r="AA44" s="18"/>
      <c r="AB44" s="23"/>
    </row>
    <row r="45" spans="17:28" ht="19.899999999999999" customHeight="1" x14ac:dyDescent="0.15">
      <c r="Q45" s="15" t="s">
        <v>23</v>
      </c>
      <c r="R45" s="15">
        <v>17</v>
      </c>
      <c r="S45" s="16" t="str">
        <f t="shared" si="1"/>
        <v>（無効回答）(n=17)</v>
      </c>
      <c r="T45" s="17">
        <v>5.9</v>
      </c>
      <c r="U45" s="17">
        <v>11.8</v>
      </c>
      <c r="V45" s="17">
        <v>47.1</v>
      </c>
      <c r="W45" s="17">
        <v>23.5</v>
      </c>
      <c r="X45" s="17">
        <v>11.8</v>
      </c>
      <c r="Y45" s="17">
        <v>0</v>
      </c>
      <c r="Z45" s="19" t="s">
        <v>17</v>
      </c>
      <c r="AA45" s="19"/>
    </row>
    <row r="63" spans="17:25" ht="19.899999999999999" customHeight="1" x14ac:dyDescent="0.15">
      <c r="Q63" s="2" t="s">
        <v>54</v>
      </c>
    </row>
    <row r="64" spans="17:25" ht="19.899999999999999" customHeight="1" x14ac:dyDescent="0.15">
      <c r="Q64" s="10"/>
      <c r="R64" s="11"/>
      <c r="S64" s="12" t="s">
        <v>5</v>
      </c>
      <c r="T64" s="13">
        <v>1</v>
      </c>
      <c r="U64" s="13">
        <v>1</v>
      </c>
      <c r="V64" s="13">
        <v>1</v>
      </c>
      <c r="W64" s="13">
        <v>1</v>
      </c>
      <c r="X64" s="13">
        <v>1</v>
      </c>
      <c r="Y64" s="13">
        <v>1</v>
      </c>
    </row>
    <row r="65" spans="17:28" ht="19.899999999999999" customHeight="1" x14ac:dyDescent="0.15">
      <c r="Q65" s="10" t="s">
        <v>6</v>
      </c>
      <c r="R65" s="11" t="s">
        <v>4</v>
      </c>
      <c r="S65" s="10" t="s">
        <v>7</v>
      </c>
      <c r="T65" s="14" t="s">
        <v>55</v>
      </c>
      <c r="U65" s="14" t="s">
        <v>58</v>
      </c>
      <c r="V65" s="14" t="s">
        <v>57</v>
      </c>
      <c r="W65" s="14" t="s">
        <v>59</v>
      </c>
      <c r="X65" s="14" t="s">
        <v>56</v>
      </c>
      <c r="Y65" s="14" t="s">
        <v>23</v>
      </c>
    </row>
    <row r="66" spans="17:28" ht="19.899999999999999" customHeight="1" x14ac:dyDescent="0.15">
      <c r="Q66" s="15" t="s">
        <v>8</v>
      </c>
      <c r="R66" s="15">
        <v>19</v>
      </c>
      <c r="S66" s="16" t="str">
        <f t="shared" ref="S66:S75" si="2">Q66&amp;"(n="&amp;R66&amp;")"</f>
        <v>16～19歳(n=19)</v>
      </c>
      <c r="T66" s="17">
        <v>0</v>
      </c>
      <c r="U66" s="17">
        <v>10.5</v>
      </c>
      <c r="V66" s="17">
        <v>57.9</v>
      </c>
      <c r="W66" s="17">
        <v>26.3</v>
      </c>
      <c r="X66" s="17">
        <v>5.3</v>
      </c>
      <c r="Y66" s="17">
        <v>0</v>
      </c>
      <c r="Z66" s="18"/>
      <c r="AA66" s="18"/>
      <c r="AB66" s="23"/>
    </row>
    <row r="67" spans="17:28" ht="19.899999999999999" customHeight="1" x14ac:dyDescent="0.15">
      <c r="Q67" s="15" t="s">
        <v>9</v>
      </c>
      <c r="R67" s="15">
        <v>61</v>
      </c>
      <c r="S67" s="16" t="str">
        <f t="shared" si="2"/>
        <v>20～29歳(n=61)</v>
      </c>
      <c r="T67" s="17">
        <v>1.6</v>
      </c>
      <c r="U67" s="17">
        <v>13.1</v>
      </c>
      <c r="V67" s="17">
        <v>57.4</v>
      </c>
      <c r="W67" s="17">
        <v>19.7</v>
      </c>
      <c r="X67" s="17">
        <v>8.1999999999999993</v>
      </c>
      <c r="Y67" s="17">
        <v>0</v>
      </c>
      <c r="Z67" s="18"/>
      <c r="AA67" s="18"/>
      <c r="AB67" s="23"/>
    </row>
    <row r="68" spans="17:28" ht="19.899999999999999" customHeight="1" x14ac:dyDescent="0.15">
      <c r="Q68" s="15" t="s">
        <v>10</v>
      </c>
      <c r="R68" s="15">
        <v>114</v>
      </c>
      <c r="S68" s="16" t="str">
        <f t="shared" si="2"/>
        <v>30～39歳(n=114)</v>
      </c>
      <c r="T68" s="17">
        <v>3.5</v>
      </c>
      <c r="U68" s="17">
        <v>11.4</v>
      </c>
      <c r="V68" s="17">
        <v>59.6</v>
      </c>
      <c r="W68" s="17">
        <v>18.399999999999999</v>
      </c>
      <c r="X68" s="17">
        <v>3.5</v>
      </c>
      <c r="Y68" s="17">
        <v>3.5</v>
      </c>
      <c r="Z68" s="18"/>
      <c r="AA68" s="18"/>
      <c r="AB68" s="23"/>
    </row>
    <row r="69" spans="17:28" ht="19.899999999999999" customHeight="1" x14ac:dyDescent="0.15">
      <c r="Q69" s="15" t="s">
        <v>11</v>
      </c>
      <c r="R69" s="15">
        <v>197</v>
      </c>
      <c r="S69" s="16" t="str">
        <f t="shared" si="2"/>
        <v>40～49歳(n=197)</v>
      </c>
      <c r="T69" s="17">
        <v>2.5</v>
      </c>
      <c r="U69" s="17">
        <v>11.7</v>
      </c>
      <c r="V69" s="17">
        <v>56.9</v>
      </c>
      <c r="W69" s="17">
        <v>22.3</v>
      </c>
      <c r="X69" s="17">
        <v>3.6</v>
      </c>
      <c r="Y69" s="17">
        <v>3</v>
      </c>
      <c r="Z69" s="18"/>
      <c r="AA69" s="18"/>
      <c r="AB69" s="23"/>
    </row>
    <row r="70" spans="17:28" ht="19.899999999999999" customHeight="1" x14ac:dyDescent="0.15">
      <c r="Q70" s="15" t="s">
        <v>12</v>
      </c>
      <c r="R70" s="15">
        <v>242</v>
      </c>
      <c r="S70" s="16" t="str">
        <f t="shared" si="2"/>
        <v>50～59歳(n=242)</v>
      </c>
      <c r="T70" s="17">
        <v>0.8</v>
      </c>
      <c r="U70" s="17">
        <v>10.7</v>
      </c>
      <c r="V70" s="17">
        <v>55.8</v>
      </c>
      <c r="W70" s="17">
        <v>22.3</v>
      </c>
      <c r="X70" s="17">
        <v>6.6</v>
      </c>
      <c r="Y70" s="17">
        <v>3.7</v>
      </c>
      <c r="Z70" s="18"/>
      <c r="AA70" s="18"/>
      <c r="AB70" s="23"/>
    </row>
    <row r="71" spans="17:28" ht="19.899999999999999" customHeight="1" x14ac:dyDescent="0.15">
      <c r="Q71" s="15" t="s">
        <v>13</v>
      </c>
      <c r="R71" s="15">
        <v>112</v>
      </c>
      <c r="S71" s="16" t="str">
        <f t="shared" si="2"/>
        <v>60～64歳(n=112)</v>
      </c>
      <c r="T71" s="17">
        <v>0.9</v>
      </c>
      <c r="U71" s="17">
        <v>7.1</v>
      </c>
      <c r="V71" s="17">
        <v>57.1</v>
      </c>
      <c r="W71" s="17">
        <v>22.3</v>
      </c>
      <c r="X71" s="17">
        <v>2.7</v>
      </c>
      <c r="Y71" s="17">
        <v>9.8000000000000007</v>
      </c>
      <c r="Z71" s="18"/>
      <c r="AA71" s="18"/>
      <c r="AB71" s="23"/>
    </row>
    <row r="72" spans="17:28" ht="19.899999999999999" customHeight="1" x14ac:dyDescent="0.15">
      <c r="Q72" s="15" t="s">
        <v>14</v>
      </c>
      <c r="R72" s="15">
        <v>95</v>
      </c>
      <c r="S72" s="16" t="str">
        <f t="shared" si="2"/>
        <v>65～69歳(n=95)</v>
      </c>
      <c r="T72" s="17">
        <v>2.1</v>
      </c>
      <c r="U72" s="17">
        <v>5.3</v>
      </c>
      <c r="V72" s="17">
        <v>44.2</v>
      </c>
      <c r="W72" s="17">
        <v>29.5</v>
      </c>
      <c r="X72" s="17">
        <v>9.5</v>
      </c>
      <c r="Y72" s="17">
        <v>9.5</v>
      </c>
      <c r="Z72" s="18"/>
      <c r="AA72" s="18"/>
      <c r="AB72" s="23"/>
    </row>
    <row r="73" spans="17:28" ht="19.899999999999999" customHeight="1" x14ac:dyDescent="0.15">
      <c r="Q73" s="15" t="s">
        <v>15</v>
      </c>
      <c r="R73" s="15">
        <v>184</v>
      </c>
      <c r="S73" s="16" t="str">
        <f t="shared" si="2"/>
        <v>70～74歳(n=184)</v>
      </c>
      <c r="T73" s="17">
        <v>0.5</v>
      </c>
      <c r="U73" s="17">
        <v>7.1</v>
      </c>
      <c r="V73" s="17">
        <v>50</v>
      </c>
      <c r="W73" s="17">
        <v>29.9</v>
      </c>
      <c r="X73" s="17">
        <v>3.3</v>
      </c>
      <c r="Y73" s="17">
        <v>9.1999999999999993</v>
      </c>
      <c r="Z73" s="18"/>
      <c r="AA73" s="18"/>
      <c r="AB73" s="23"/>
    </row>
    <row r="74" spans="17:28" ht="19.899999999999999" customHeight="1" x14ac:dyDescent="0.15">
      <c r="Q74" s="15" t="s">
        <v>16</v>
      </c>
      <c r="R74" s="15">
        <v>169</v>
      </c>
      <c r="S74" s="16" t="str">
        <f t="shared" si="2"/>
        <v>75歳以上(n=169)</v>
      </c>
      <c r="T74" s="17">
        <v>0.6</v>
      </c>
      <c r="U74" s="17">
        <v>5.9</v>
      </c>
      <c r="V74" s="17">
        <v>46.2</v>
      </c>
      <c r="W74" s="17">
        <v>26.6</v>
      </c>
      <c r="X74" s="17">
        <v>1.8</v>
      </c>
      <c r="Y74" s="17">
        <v>18.899999999999999</v>
      </c>
      <c r="Z74" s="18"/>
      <c r="AA74" s="18"/>
      <c r="AB74" s="23"/>
    </row>
    <row r="75" spans="17:28" ht="19.899999999999999" customHeight="1" x14ac:dyDescent="0.15">
      <c r="Q75" s="15" t="s">
        <v>23</v>
      </c>
      <c r="R75" s="15">
        <v>17</v>
      </c>
      <c r="S75" s="16" t="str">
        <f t="shared" si="2"/>
        <v>（無効回答）(n=17)</v>
      </c>
      <c r="T75" s="17">
        <v>5.9</v>
      </c>
      <c r="U75" s="17">
        <v>11.8</v>
      </c>
      <c r="V75" s="17">
        <v>41.2</v>
      </c>
      <c r="W75" s="17">
        <v>35.299999999999997</v>
      </c>
      <c r="X75" s="17">
        <v>0</v>
      </c>
      <c r="Y75" s="17">
        <v>5.9</v>
      </c>
      <c r="Z75" s="19" t="s">
        <v>17</v>
      </c>
      <c r="AA75" s="19"/>
    </row>
  </sheetData>
  <phoneticPr fontId="8"/>
  <pageMargins left="0" right="0" top="0.39370078740157483" bottom="0" header="0.31496062992125984" footer="0.31496062992125984"/>
  <pageSetup paperSize="9" orientation="portrait" r:id="rId1"/>
  <rowBreaks count="2" manualBreakCount="2">
    <brk id="31" min="1" max="14" man="1"/>
    <brk id="61" min="1" max="14"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Q2:T13"/>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0" ht="16.899999999999999" customHeight="1" x14ac:dyDescent="0.15">
      <c r="Q2" s="2" t="s">
        <v>177</v>
      </c>
    </row>
    <row r="3" spans="17:20" ht="16.899999999999999" customHeight="1" x14ac:dyDescent="0.15">
      <c r="Q3" s="2" t="s">
        <v>286</v>
      </c>
    </row>
    <row r="4" spans="17:20" ht="16.899999999999999" customHeight="1" x14ac:dyDescent="0.15">
      <c r="Q4" s="3" t="s">
        <v>1</v>
      </c>
      <c r="R4" s="33" t="s">
        <v>93</v>
      </c>
      <c r="S4" s="5">
        <v>133</v>
      </c>
      <c r="T4" s="20">
        <v>11</v>
      </c>
    </row>
    <row r="5" spans="17:20" ht="16.899999999999999" customHeight="1" x14ac:dyDescent="0.15">
      <c r="Q5" s="3" t="s">
        <v>0</v>
      </c>
      <c r="R5" s="33" t="s">
        <v>92</v>
      </c>
      <c r="S5" s="5">
        <v>28</v>
      </c>
      <c r="T5" s="20">
        <v>2.2999999999999998</v>
      </c>
    </row>
    <row r="6" spans="17:20" ht="16.899999999999999" customHeight="1" x14ac:dyDescent="0.15">
      <c r="Q6" s="3" t="s">
        <v>44</v>
      </c>
      <c r="R6" s="33" t="s">
        <v>139</v>
      </c>
      <c r="S6" s="5">
        <v>22</v>
      </c>
      <c r="T6" s="20">
        <v>1.8</v>
      </c>
    </row>
    <row r="7" spans="17:20" ht="16.899999999999999" customHeight="1" x14ac:dyDescent="0.15">
      <c r="Q7" s="3" t="s">
        <v>3</v>
      </c>
      <c r="R7" s="33" t="s">
        <v>141</v>
      </c>
      <c r="S7" s="5">
        <v>18</v>
      </c>
      <c r="T7" s="20">
        <v>1.5</v>
      </c>
    </row>
    <row r="8" spans="17:20" ht="16.899999999999999" customHeight="1" x14ac:dyDescent="0.15">
      <c r="Q8" s="3" t="s">
        <v>2</v>
      </c>
      <c r="R8" s="33" t="s">
        <v>140</v>
      </c>
      <c r="S8" s="5">
        <v>8</v>
      </c>
      <c r="T8" s="20">
        <v>0.7</v>
      </c>
    </row>
    <row r="9" spans="17:20" ht="16.899999999999999" customHeight="1" x14ac:dyDescent="0.15">
      <c r="Q9" s="3" t="s">
        <v>18</v>
      </c>
      <c r="R9" s="33" t="s">
        <v>27</v>
      </c>
      <c r="S9" s="5">
        <v>28</v>
      </c>
      <c r="T9" s="20">
        <v>2.2999999999999998</v>
      </c>
    </row>
    <row r="10" spans="17:20" ht="16.899999999999999" customHeight="1" x14ac:dyDescent="0.15">
      <c r="Q10" s="3" t="s">
        <v>19</v>
      </c>
      <c r="R10" s="33" t="s">
        <v>51</v>
      </c>
      <c r="S10" s="5">
        <v>965</v>
      </c>
      <c r="T10" s="20">
        <v>79.8</v>
      </c>
    </row>
    <row r="11" spans="17:20" ht="16.899999999999999" customHeight="1" x14ac:dyDescent="0.15">
      <c r="Q11" s="3" t="s">
        <v>20</v>
      </c>
      <c r="R11" s="33" t="s">
        <v>23</v>
      </c>
      <c r="S11" s="5">
        <v>45</v>
      </c>
      <c r="T11" s="20">
        <v>3.7</v>
      </c>
    </row>
    <row r="12" spans="17:20" ht="16.899999999999999" customHeight="1" x14ac:dyDescent="0.15">
      <c r="Q12" s="7"/>
      <c r="R12" s="34" t="s">
        <v>4</v>
      </c>
      <c r="S12" s="5"/>
      <c r="T12" s="20">
        <v>0</v>
      </c>
    </row>
    <row r="13" spans="17:20" ht="16.899999999999999" customHeight="1" x14ac:dyDescent="0.15">
      <c r="Q13" s="7"/>
      <c r="R13" s="34" t="s">
        <v>45</v>
      </c>
      <c r="S13" s="5">
        <v>1210</v>
      </c>
      <c r="T13" s="20">
        <v>100</v>
      </c>
    </row>
  </sheetData>
  <phoneticPr fontId="8"/>
  <pageMargins left="0.7" right="0.7" top="0.75" bottom="0.75" header="0.3" footer="0.3"/>
  <pageSetup paperSize="9" orientation="portrait" r:id="rId1"/>
  <colBreaks count="1" manualBreakCount="1">
    <brk id="15" min="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1:O24"/>
  <sheetViews>
    <sheetView zoomScaleNormal="100" workbookViewId="0"/>
  </sheetViews>
  <sheetFormatPr defaultColWidth="9" defaultRowHeight="19.5" customHeight="1" x14ac:dyDescent="0.15"/>
  <cols>
    <col min="1" max="2" width="9" style="69"/>
    <col min="3" max="3" width="32.625" style="69" customWidth="1"/>
    <col min="4" max="13" width="8.875" style="69" customWidth="1"/>
    <col min="14" max="14" width="9" style="69"/>
    <col min="15" max="15" width="8.875" style="69" customWidth="1"/>
    <col min="16" max="16384" width="9" style="69"/>
  </cols>
  <sheetData>
    <row r="1" spans="3:15" ht="19.5" customHeight="1" x14ac:dyDescent="0.15">
      <c r="C1" s="68" t="s">
        <v>241</v>
      </c>
    </row>
    <row r="2" spans="3:15" ht="19.5" customHeight="1" x14ac:dyDescent="0.15">
      <c r="C2" s="69" t="s">
        <v>287</v>
      </c>
    </row>
    <row r="4" spans="3:15" ht="36" customHeight="1" thickBot="1" x14ac:dyDescent="0.2">
      <c r="C4" s="101" t="s">
        <v>21</v>
      </c>
      <c r="D4" s="71" t="s">
        <v>22</v>
      </c>
      <c r="E4" s="89" t="s">
        <v>8</v>
      </c>
      <c r="F4" s="90" t="s">
        <v>9</v>
      </c>
      <c r="G4" s="90" t="s">
        <v>10</v>
      </c>
      <c r="H4" s="90" t="s">
        <v>11</v>
      </c>
      <c r="I4" s="90" t="s">
        <v>12</v>
      </c>
      <c r="J4" s="90" t="s">
        <v>13</v>
      </c>
      <c r="K4" s="90" t="s">
        <v>14</v>
      </c>
      <c r="L4" s="90" t="s">
        <v>15</v>
      </c>
      <c r="M4" s="90" t="s">
        <v>238</v>
      </c>
      <c r="O4" s="72" t="s">
        <v>23</v>
      </c>
    </row>
    <row r="5" spans="3:15" ht="17.100000000000001" customHeight="1" x14ac:dyDescent="0.15">
      <c r="C5" s="180" t="s">
        <v>185</v>
      </c>
      <c r="D5" s="73">
        <v>1210</v>
      </c>
      <c r="E5" s="74">
        <v>19</v>
      </c>
      <c r="F5" s="75">
        <v>61</v>
      </c>
      <c r="G5" s="75">
        <v>114</v>
      </c>
      <c r="H5" s="75">
        <v>197</v>
      </c>
      <c r="I5" s="75">
        <v>242</v>
      </c>
      <c r="J5" s="75">
        <v>112</v>
      </c>
      <c r="K5" s="75">
        <v>95</v>
      </c>
      <c r="L5" s="75">
        <v>184</v>
      </c>
      <c r="M5" s="75">
        <v>169</v>
      </c>
      <c r="O5" s="75">
        <v>17</v>
      </c>
    </row>
    <row r="6" spans="3:15" ht="17.100000000000001" customHeight="1" thickBot="1" x14ac:dyDescent="0.2">
      <c r="C6" s="181"/>
      <c r="D6" s="85">
        <v>100</v>
      </c>
      <c r="E6" s="86">
        <v>100</v>
      </c>
      <c r="F6" s="87">
        <v>100</v>
      </c>
      <c r="G6" s="87">
        <v>100</v>
      </c>
      <c r="H6" s="87">
        <v>100</v>
      </c>
      <c r="I6" s="87">
        <v>100</v>
      </c>
      <c r="J6" s="87">
        <v>100</v>
      </c>
      <c r="K6" s="87">
        <v>100</v>
      </c>
      <c r="L6" s="87">
        <v>100</v>
      </c>
      <c r="M6" s="87">
        <v>100</v>
      </c>
      <c r="N6" s="88"/>
      <c r="O6" s="87">
        <v>100</v>
      </c>
    </row>
    <row r="7" spans="3:15" ht="17.100000000000001" customHeight="1" x14ac:dyDescent="0.15">
      <c r="C7" s="183" t="s">
        <v>207</v>
      </c>
      <c r="D7" s="76">
        <v>133</v>
      </c>
      <c r="E7" s="77">
        <v>0</v>
      </c>
      <c r="F7" s="78">
        <v>3</v>
      </c>
      <c r="G7" s="78">
        <v>11</v>
      </c>
      <c r="H7" s="78">
        <v>22</v>
      </c>
      <c r="I7" s="78">
        <v>26</v>
      </c>
      <c r="J7" s="78">
        <v>13</v>
      </c>
      <c r="K7" s="78">
        <v>5</v>
      </c>
      <c r="L7" s="78">
        <v>25</v>
      </c>
      <c r="M7" s="78">
        <v>26</v>
      </c>
      <c r="O7" s="78">
        <v>2</v>
      </c>
    </row>
    <row r="8" spans="3:15" ht="17.100000000000001" customHeight="1" x14ac:dyDescent="0.15">
      <c r="C8" s="184"/>
      <c r="D8" s="79">
        <v>11</v>
      </c>
      <c r="E8" s="80">
        <v>0</v>
      </c>
      <c r="F8" s="81">
        <v>4.9000000000000004</v>
      </c>
      <c r="G8" s="81">
        <v>9.6</v>
      </c>
      <c r="H8" s="81">
        <v>11.2</v>
      </c>
      <c r="I8" s="81">
        <v>10.7</v>
      </c>
      <c r="J8" s="81">
        <v>11.6</v>
      </c>
      <c r="K8" s="81">
        <v>5.3</v>
      </c>
      <c r="L8" s="81">
        <v>13.6</v>
      </c>
      <c r="M8" s="81">
        <v>15.4</v>
      </c>
      <c r="O8" s="81">
        <v>11.8</v>
      </c>
    </row>
    <row r="9" spans="3:15" ht="17.100000000000001" customHeight="1" x14ac:dyDescent="0.15">
      <c r="C9" s="185" t="s">
        <v>208</v>
      </c>
      <c r="D9" s="82">
        <v>28</v>
      </c>
      <c r="E9" s="83">
        <v>1</v>
      </c>
      <c r="F9" s="84">
        <v>1</v>
      </c>
      <c r="G9" s="84">
        <v>4</v>
      </c>
      <c r="H9" s="84">
        <v>6</v>
      </c>
      <c r="I9" s="84">
        <v>7</v>
      </c>
      <c r="J9" s="84">
        <v>2</v>
      </c>
      <c r="K9" s="84">
        <v>1</v>
      </c>
      <c r="L9" s="84">
        <v>2</v>
      </c>
      <c r="M9" s="84">
        <v>4</v>
      </c>
      <c r="O9" s="84">
        <v>0</v>
      </c>
    </row>
    <row r="10" spans="3:15" ht="17.100000000000001" customHeight="1" x14ac:dyDescent="0.15">
      <c r="C10" s="184"/>
      <c r="D10" s="79">
        <v>2.2999999999999998</v>
      </c>
      <c r="E10" s="80">
        <v>5.3</v>
      </c>
      <c r="F10" s="81">
        <v>1.6</v>
      </c>
      <c r="G10" s="81">
        <v>3.5</v>
      </c>
      <c r="H10" s="81">
        <v>3</v>
      </c>
      <c r="I10" s="81">
        <v>2.9</v>
      </c>
      <c r="J10" s="81">
        <v>1.8</v>
      </c>
      <c r="K10" s="81">
        <v>1.1000000000000001</v>
      </c>
      <c r="L10" s="81">
        <v>1.1000000000000001</v>
      </c>
      <c r="M10" s="81">
        <v>2.4</v>
      </c>
      <c r="O10" s="81">
        <v>0</v>
      </c>
    </row>
    <row r="11" spans="3:15" ht="17.100000000000001" customHeight="1" x14ac:dyDescent="0.15">
      <c r="C11" s="185" t="s">
        <v>209</v>
      </c>
      <c r="D11" s="82">
        <v>22</v>
      </c>
      <c r="E11" s="83">
        <v>0</v>
      </c>
      <c r="F11" s="84">
        <v>1</v>
      </c>
      <c r="G11" s="84">
        <v>3</v>
      </c>
      <c r="H11" s="84">
        <v>2</v>
      </c>
      <c r="I11" s="84">
        <v>8</v>
      </c>
      <c r="J11" s="84">
        <v>2</v>
      </c>
      <c r="K11" s="84">
        <v>1</v>
      </c>
      <c r="L11" s="84">
        <v>2</v>
      </c>
      <c r="M11" s="84">
        <v>3</v>
      </c>
      <c r="O11" s="84">
        <v>0</v>
      </c>
    </row>
    <row r="12" spans="3:15" ht="17.100000000000001" customHeight="1" x14ac:dyDescent="0.15">
      <c r="C12" s="184"/>
      <c r="D12" s="79">
        <v>1.8</v>
      </c>
      <c r="E12" s="80">
        <v>0</v>
      </c>
      <c r="F12" s="81">
        <v>1.6</v>
      </c>
      <c r="G12" s="81">
        <v>2.6</v>
      </c>
      <c r="H12" s="81">
        <v>1</v>
      </c>
      <c r="I12" s="81">
        <v>3.3</v>
      </c>
      <c r="J12" s="81">
        <v>1.8</v>
      </c>
      <c r="K12" s="81">
        <v>1.1000000000000001</v>
      </c>
      <c r="L12" s="81">
        <v>1.1000000000000001</v>
      </c>
      <c r="M12" s="81">
        <v>1.8</v>
      </c>
      <c r="O12" s="81">
        <v>0</v>
      </c>
    </row>
    <row r="13" spans="3:15" ht="17.100000000000001" customHeight="1" x14ac:dyDescent="0.15">
      <c r="C13" s="185" t="s">
        <v>210</v>
      </c>
      <c r="D13" s="82">
        <v>18</v>
      </c>
      <c r="E13" s="83">
        <v>3</v>
      </c>
      <c r="F13" s="84">
        <v>0</v>
      </c>
      <c r="G13" s="84">
        <v>0</v>
      </c>
      <c r="H13" s="84">
        <v>3</v>
      </c>
      <c r="I13" s="84">
        <v>3</v>
      </c>
      <c r="J13" s="84">
        <v>1</v>
      </c>
      <c r="K13" s="84">
        <v>0</v>
      </c>
      <c r="L13" s="84">
        <v>2</v>
      </c>
      <c r="M13" s="84">
        <v>6</v>
      </c>
      <c r="O13" s="84">
        <v>0</v>
      </c>
    </row>
    <row r="14" spans="3:15" ht="17.100000000000001" customHeight="1" x14ac:dyDescent="0.15">
      <c r="C14" s="184"/>
      <c r="D14" s="79">
        <v>1.5</v>
      </c>
      <c r="E14" s="80">
        <v>15.8</v>
      </c>
      <c r="F14" s="81">
        <v>0</v>
      </c>
      <c r="G14" s="81">
        <v>0</v>
      </c>
      <c r="H14" s="81">
        <v>1.5</v>
      </c>
      <c r="I14" s="81">
        <v>1.2</v>
      </c>
      <c r="J14" s="81">
        <v>0.9</v>
      </c>
      <c r="K14" s="81">
        <v>0</v>
      </c>
      <c r="L14" s="81">
        <v>1.1000000000000001</v>
      </c>
      <c r="M14" s="81">
        <v>3.6</v>
      </c>
      <c r="O14" s="81">
        <v>0</v>
      </c>
    </row>
    <row r="15" spans="3:15" ht="17.100000000000001" customHeight="1" x14ac:dyDescent="0.15">
      <c r="C15" s="185" t="s">
        <v>211</v>
      </c>
      <c r="D15" s="82">
        <v>8</v>
      </c>
      <c r="E15" s="83">
        <v>0</v>
      </c>
      <c r="F15" s="84">
        <v>1</v>
      </c>
      <c r="G15" s="84">
        <v>0</v>
      </c>
      <c r="H15" s="84">
        <v>0</v>
      </c>
      <c r="I15" s="84">
        <v>4</v>
      </c>
      <c r="J15" s="84">
        <v>1</v>
      </c>
      <c r="K15" s="84">
        <v>0</v>
      </c>
      <c r="L15" s="84">
        <v>0</v>
      </c>
      <c r="M15" s="84">
        <v>2</v>
      </c>
      <c r="O15" s="84">
        <v>0</v>
      </c>
    </row>
    <row r="16" spans="3:15" ht="17.100000000000001" customHeight="1" x14ac:dyDescent="0.15">
      <c r="C16" s="184"/>
      <c r="D16" s="79">
        <v>0.7</v>
      </c>
      <c r="E16" s="80">
        <v>0</v>
      </c>
      <c r="F16" s="81">
        <v>1.6</v>
      </c>
      <c r="G16" s="81">
        <v>0</v>
      </c>
      <c r="H16" s="81">
        <v>0</v>
      </c>
      <c r="I16" s="81">
        <v>1.7</v>
      </c>
      <c r="J16" s="81">
        <v>0.9</v>
      </c>
      <c r="K16" s="81">
        <v>0</v>
      </c>
      <c r="L16" s="81">
        <v>0</v>
      </c>
      <c r="M16" s="81">
        <v>1.2</v>
      </c>
      <c r="O16" s="81">
        <v>0</v>
      </c>
    </row>
    <row r="17" spans="3:15" ht="17.100000000000001" customHeight="1" x14ac:dyDescent="0.15">
      <c r="C17" s="179" t="s">
        <v>190</v>
      </c>
      <c r="D17" s="82">
        <v>28</v>
      </c>
      <c r="E17" s="83">
        <v>3</v>
      </c>
      <c r="F17" s="84">
        <v>4</v>
      </c>
      <c r="G17" s="84">
        <v>3</v>
      </c>
      <c r="H17" s="84">
        <v>2</v>
      </c>
      <c r="I17" s="84">
        <v>5</v>
      </c>
      <c r="J17" s="84">
        <v>5</v>
      </c>
      <c r="K17" s="84">
        <v>0</v>
      </c>
      <c r="L17" s="84">
        <v>2</v>
      </c>
      <c r="M17" s="84">
        <v>3</v>
      </c>
      <c r="O17" s="84">
        <v>1</v>
      </c>
    </row>
    <row r="18" spans="3:15" ht="17.100000000000001" customHeight="1" x14ac:dyDescent="0.15">
      <c r="C18" s="179"/>
      <c r="D18" s="79">
        <v>2.2999999999999998</v>
      </c>
      <c r="E18" s="80">
        <v>15.8</v>
      </c>
      <c r="F18" s="81">
        <v>6.6</v>
      </c>
      <c r="G18" s="81">
        <v>2.6</v>
      </c>
      <c r="H18" s="81">
        <v>1</v>
      </c>
      <c r="I18" s="81">
        <v>2.1</v>
      </c>
      <c r="J18" s="81">
        <v>4.5</v>
      </c>
      <c r="K18" s="81">
        <v>0</v>
      </c>
      <c r="L18" s="81">
        <v>1.1000000000000001</v>
      </c>
      <c r="M18" s="81">
        <v>1.8</v>
      </c>
      <c r="O18" s="81">
        <v>5.9</v>
      </c>
    </row>
    <row r="19" spans="3:15" ht="17.100000000000001" customHeight="1" x14ac:dyDescent="0.15">
      <c r="C19" s="179" t="s">
        <v>212</v>
      </c>
      <c r="D19" s="82">
        <v>965</v>
      </c>
      <c r="E19" s="83">
        <v>13</v>
      </c>
      <c r="F19" s="84">
        <v>53</v>
      </c>
      <c r="G19" s="84">
        <v>94</v>
      </c>
      <c r="H19" s="84">
        <v>164</v>
      </c>
      <c r="I19" s="84">
        <v>192</v>
      </c>
      <c r="J19" s="84">
        <v>88</v>
      </c>
      <c r="K19" s="84">
        <v>82</v>
      </c>
      <c r="L19" s="84">
        <v>146</v>
      </c>
      <c r="M19" s="84">
        <v>120</v>
      </c>
      <c r="O19" s="84">
        <v>13</v>
      </c>
    </row>
    <row r="20" spans="3:15" ht="17.100000000000001" customHeight="1" x14ac:dyDescent="0.15">
      <c r="C20" s="179"/>
      <c r="D20" s="79">
        <v>79.8</v>
      </c>
      <c r="E20" s="80">
        <v>68.400000000000006</v>
      </c>
      <c r="F20" s="81">
        <v>86.9</v>
      </c>
      <c r="G20" s="81">
        <v>82.5</v>
      </c>
      <c r="H20" s="81">
        <v>83.2</v>
      </c>
      <c r="I20" s="81">
        <v>79.3</v>
      </c>
      <c r="J20" s="81">
        <v>78.599999999999994</v>
      </c>
      <c r="K20" s="81">
        <v>86.3</v>
      </c>
      <c r="L20" s="81">
        <v>79.3</v>
      </c>
      <c r="M20" s="81">
        <v>71</v>
      </c>
      <c r="O20" s="81">
        <v>76.5</v>
      </c>
    </row>
    <row r="21" spans="3:15" ht="17.100000000000001" customHeight="1" x14ac:dyDescent="0.15">
      <c r="C21" s="179" t="s">
        <v>191</v>
      </c>
      <c r="D21" s="82">
        <v>45</v>
      </c>
      <c r="E21" s="83">
        <v>0</v>
      </c>
      <c r="F21" s="84">
        <v>0</v>
      </c>
      <c r="G21" s="84">
        <v>2</v>
      </c>
      <c r="H21" s="84">
        <v>2</v>
      </c>
      <c r="I21" s="84">
        <v>6</v>
      </c>
      <c r="J21" s="84">
        <v>2</v>
      </c>
      <c r="K21" s="84">
        <v>6</v>
      </c>
      <c r="L21" s="84">
        <v>9</v>
      </c>
      <c r="M21" s="84">
        <v>17</v>
      </c>
      <c r="O21" s="84">
        <v>1</v>
      </c>
    </row>
    <row r="22" spans="3:15" ht="17.100000000000001" customHeight="1" x14ac:dyDescent="0.15">
      <c r="C22" s="179"/>
      <c r="D22" s="79">
        <v>3.7</v>
      </c>
      <c r="E22" s="80">
        <v>0</v>
      </c>
      <c r="F22" s="81">
        <v>0</v>
      </c>
      <c r="G22" s="81">
        <v>1.8</v>
      </c>
      <c r="H22" s="81">
        <v>1</v>
      </c>
      <c r="I22" s="81">
        <v>2.5</v>
      </c>
      <c r="J22" s="81">
        <v>1.8</v>
      </c>
      <c r="K22" s="81">
        <v>6.3</v>
      </c>
      <c r="L22" s="81">
        <v>4.9000000000000004</v>
      </c>
      <c r="M22" s="81">
        <v>10.1</v>
      </c>
      <c r="O22" s="81">
        <v>5.9</v>
      </c>
    </row>
    <row r="23" spans="3:15" ht="17.100000000000001" customHeight="1" thickBot="1" x14ac:dyDescent="0.2">
      <c r="C23" s="91"/>
      <c r="D23" s="91"/>
      <c r="E23" s="91"/>
      <c r="F23" s="92"/>
      <c r="G23" s="93"/>
      <c r="H23" s="94"/>
      <c r="I23" s="94"/>
      <c r="J23" s="94"/>
      <c r="K23" s="94"/>
      <c r="L23" s="94"/>
      <c r="M23" s="95" t="s">
        <v>24</v>
      </c>
    </row>
    <row r="24" spans="3:15" ht="17.100000000000001" customHeight="1" thickBot="1" x14ac:dyDescent="0.2">
      <c r="C24" s="91"/>
      <c r="D24" s="91"/>
      <c r="E24" s="91"/>
      <c r="F24" s="92"/>
      <c r="G24" s="96" t="s">
        <v>25</v>
      </c>
      <c r="H24" s="97"/>
      <c r="I24" s="92"/>
      <c r="J24" s="92"/>
      <c r="K24" s="92"/>
      <c r="L24" s="96" t="s">
        <v>26</v>
      </c>
      <c r="M24" s="98"/>
    </row>
  </sheetData>
  <mergeCells count="9">
    <mergeCell ref="C17:C18"/>
    <mergeCell ref="C19:C20"/>
    <mergeCell ref="C21:C22"/>
    <mergeCell ref="C5:C6"/>
    <mergeCell ref="C7:C8"/>
    <mergeCell ref="C9:C10"/>
    <mergeCell ref="C11:C12"/>
    <mergeCell ref="C13:C14"/>
    <mergeCell ref="C15:C16"/>
  </mergeCells>
  <phoneticPr fontId="8"/>
  <conditionalFormatting sqref="D7 D9 D11 D13 D15">
    <cfRule type="top10" dxfId="391" priority="1" stopIfTrue="1" rank="1"/>
    <cfRule type="top10" dxfId="390" priority="2" stopIfTrue="1" rank="2"/>
  </conditionalFormatting>
  <conditionalFormatting sqref="D8 D10 D12 D14 D16">
    <cfRule type="top10" dxfId="389" priority="3" stopIfTrue="1" rank="1"/>
    <cfRule type="top10" dxfId="388" priority="4" stopIfTrue="1" rank="2"/>
  </conditionalFormatting>
  <conditionalFormatting sqref="E7 E9 E11 E13 E15">
    <cfRule type="top10" dxfId="387" priority="5" stopIfTrue="1" rank="1"/>
    <cfRule type="top10" dxfId="386" priority="6" stopIfTrue="1" rank="2"/>
  </conditionalFormatting>
  <conditionalFormatting sqref="E8 E10 E12 E14 E16">
    <cfRule type="top10" dxfId="385" priority="7" stopIfTrue="1" rank="1"/>
    <cfRule type="top10" dxfId="384" priority="8" stopIfTrue="1" rank="2"/>
  </conditionalFormatting>
  <conditionalFormatting sqref="F7 F9 F11 F13 F15">
    <cfRule type="top10" dxfId="383" priority="9" stopIfTrue="1" rank="1"/>
    <cfRule type="top10" dxfId="382" priority="10" stopIfTrue="1" rank="2"/>
  </conditionalFormatting>
  <conditionalFormatting sqref="F8 F10 F12 F14 F16">
    <cfRule type="top10" dxfId="381" priority="11" stopIfTrue="1" rank="1"/>
    <cfRule type="top10" dxfId="380" priority="12" stopIfTrue="1" rank="2"/>
  </conditionalFormatting>
  <conditionalFormatting sqref="G7 G9 G11 G13 G15">
    <cfRule type="top10" dxfId="379" priority="13" stopIfTrue="1" rank="1"/>
    <cfRule type="top10" dxfId="378" priority="14" stopIfTrue="1" rank="2"/>
  </conditionalFormatting>
  <conditionalFormatting sqref="G8 G10 G12 G14 G16">
    <cfRule type="top10" dxfId="377" priority="15" stopIfTrue="1" rank="1"/>
    <cfRule type="top10" dxfId="376" priority="16" stopIfTrue="1" rank="2"/>
  </conditionalFormatting>
  <conditionalFormatting sqref="H7 H9 H11 H13 H15">
    <cfRule type="top10" dxfId="375" priority="17" stopIfTrue="1" rank="1"/>
    <cfRule type="top10" dxfId="374" priority="18" stopIfTrue="1" rank="2"/>
  </conditionalFormatting>
  <conditionalFormatting sqref="H8 H10 H12 H14 H16">
    <cfRule type="top10" dxfId="373" priority="19" stopIfTrue="1" rank="1"/>
    <cfRule type="top10" dxfId="372" priority="20" stopIfTrue="1" rank="2"/>
  </conditionalFormatting>
  <conditionalFormatting sqref="I7 I9 I11 I13 I15">
    <cfRule type="top10" dxfId="371" priority="21" stopIfTrue="1" rank="1"/>
    <cfRule type="top10" dxfId="370" priority="22" stopIfTrue="1" rank="2"/>
  </conditionalFormatting>
  <conditionalFormatting sqref="I8 I10 I12 I14 I16">
    <cfRule type="top10" dxfId="369" priority="23" stopIfTrue="1" rank="1"/>
    <cfRule type="top10" dxfId="368" priority="24" stopIfTrue="1" rank="2"/>
  </conditionalFormatting>
  <conditionalFormatting sqref="J7 J9 J11 J13 J15">
    <cfRule type="top10" dxfId="367" priority="25" stopIfTrue="1" rank="1"/>
    <cfRule type="top10" dxfId="366" priority="26" stopIfTrue="1" rank="2"/>
  </conditionalFormatting>
  <conditionalFormatting sqref="J8 J10 J12 J14 J16">
    <cfRule type="top10" dxfId="365" priority="27" stopIfTrue="1" rank="1"/>
    <cfRule type="top10" dxfId="364" priority="28" stopIfTrue="1" rank="2"/>
  </conditionalFormatting>
  <conditionalFormatting sqref="K7 K9 K11 K13 K15">
    <cfRule type="top10" dxfId="363" priority="29" stopIfTrue="1" rank="1"/>
    <cfRule type="top10" dxfId="362" priority="30" stopIfTrue="1" rank="2"/>
  </conditionalFormatting>
  <conditionalFormatting sqref="K8 K10 K12 K14 K16">
    <cfRule type="top10" dxfId="361" priority="31" stopIfTrue="1" rank="1"/>
    <cfRule type="top10" dxfId="360" priority="32" stopIfTrue="1" rank="2"/>
  </conditionalFormatting>
  <conditionalFormatting sqref="L7 L9 L11 L13 L15">
    <cfRule type="top10" dxfId="359" priority="33" stopIfTrue="1" rank="1"/>
    <cfRule type="top10" dxfId="358" priority="34" stopIfTrue="1" rank="2"/>
  </conditionalFormatting>
  <conditionalFormatting sqref="L8 L10 L12 L14 L16">
    <cfRule type="top10" dxfId="357" priority="35" stopIfTrue="1" rank="1"/>
    <cfRule type="top10" dxfId="356" priority="36" stopIfTrue="1" rank="2"/>
  </conditionalFormatting>
  <conditionalFormatting sqref="M7 M9 M11 M13 M15">
    <cfRule type="top10" dxfId="355" priority="37" stopIfTrue="1" rank="1"/>
    <cfRule type="top10" dxfId="354" priority="38" stopIfTrue="1" rank="2"/>
  </conditionalFormatting>
  <conditionalFormatting sqref="M8 M10 M12 M14 M16">
    <cfRule type="top10" dxfId="353" priority="39" stopIfTrue="1" rank="1"/>
    <cfRule type="top10" dxfId="352" priority="40" stopIfTrue="1" rank="2"/>
  </conditionalFormatting>
  <conditionalFormatting sqref="O7 O9 O11 O13 O15">
    <cfRule type="top10" dxfId="351" priority="41" stopIfTrue="1" rank="1"/>
    <cfRule type="top10" dxfId="350" priority="42" stopIfTrue="1" rank="2"/>
  </conditionalFormatting>
  <conditionalFormatting sqref="O8 O10 O12 O14 O16">
    <cfRule type="top10" dxfId="349" priority="43" stopIfTrue="1" rank="1"/>
    <cfRule type="top10" dxfId="348" priority="44" stopIfTrue="1" rank="2"/>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Q2:T16"/>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0" ht="16.899999999999999" customHeight="1" x14ac:dyDescent="0.15">
      <c r="Q2" s="2" t="s">
        <v>290</v>
      </c>
    </row>
    <row r="3" spans="17:20" ht="16.899999999999999" customHeight="1" x14ac:dyDescent="0.15">
      <c r="Q3" s="2" t="s">
        <v>288</v>
      </c>
    </row>
    <row r="4" spans="17:20" ht="16.899999999999999" customHeight="1" x14ac:dyDescent="0.15">
      <c r="Q4" s="3" t="s">
        <v>1</v>
      </c>
      <c r="R4" s="33" t="s">
        <v>93</v>
      </c>
      <c r="S4" s="5">
        <v>147</v>
      </c>
      <c r="T4" s="20">
        <v>12.1</v>
      </c>
    </row>
    <row r="5" spans="17:20" ht="16.899999999999999" customHeight="1" x14ac:dyDescent="0.15">
      <c r="Q5" s="3" t="s">
        <v>44</v>
      </c>
      <c r="R5" s="33" t="s">
        <v>139</v>
      </c>
      <c r="S5" s="5">
        <v>27</v>
      </c>
      <c r="T5" s="20">
        <v>2.2000000000000002</v>
      </c>
    </row>
    <row r="6" spans="17:20" ht="16.899999999999999" customHeight="1" x14ac:dyDescent="0.15">
      <c r="Q6" s="3" t="s">
        <v>3</v>
      </c>
      <c r="R6" s="33" t="s">
        <v>141</v>
      </c>
      <c r="S6" s="5">
        <v>26</v>
      </c>
      <c r="T6" s="20">
        <v>2.1</v>
      </c>
    </row>
    <row r="7" spans="17:20" ht="16.899999999999999" customHeight="1" x14ac:dyDescent="0.15">
      <c r="Q7" s="3" t="s">
        <v>0</v>
      </c>
      <c r="R7" s="33" t="s">
        <v>92</v>
      </c>
      <c r="S7" s="5">
        <v>22</v>
      </c>
      <c r="T7" s="20">
        <v>1.8</v>
      </c>
    </row>
    <row r="8" spans="17:20" ht="16.899999999999999" customHeight="1" x14ac:dyDescent="0.15">
      <c r="Q8" s="3" t="s">
        <v>2</v>
      </c>
      <c r="R8" s="33" t="s">
        <v>140</v>
      </c>
      <c r="S8" s="5">
        <v>15</v>
      </c>
      <c r="T8" s="20">
        <v>1.2</v>
      </c>
    </row>
    <row r="9" spans="17:20" ht="16.899999999999999" customHeight="1" x14ac:dyDescent="0.15">
      <c r="Q9" s="3" t="s">
        <v>18</v>
      </c>
      <c r="R9" s="33" t="s">
        <v>27</v>
      </c>
      <c r="S9" s="5">
        <v>27</v>
      </c>
      <c r="T9" s="20">
        <v>2.2000000000000002</v>
      </c>
    </row>
    <row r="10" spans="17:20" ht="16.899999999999999" customHeight="1" x14ac:dyDescent="0.15">
      <c r="Q10" s="3" t="s">
        <v>19</v>
      </c>
      <c r="R10" s="33" t="s">
        <v>51</v>
      </c>
      <c r="S10" s="5">
        <v>934</v>
      </c>
      <c r="T10" s="20">
        <v>77.2</v>
      </c>
    </row>
    <row r="11" spans="17:20" ht="16.899999999999999" customHeight="1" x14ac:dyDescent="0.15">
      <c r="Q11" s="3" t="s">
        <v>20</v>
      </c>
      <c r="R11" s="33" t="s">
        <v>23</v>
      </c>
      <c r="S11" s="5">
        <v>47</v>
      </c>
      <c r="T11" s="20">
        <v>3.9</v>
      </c>
    </row>
    <row r="12" spans="17:20" ht="16.899999999999999" customHeight="1" x14ac:dyDescent="0.15">
      <c r="Q12" s="7"/>
      <c r="R12" s="34" t="s">
        <v>4</v>
      </c>
      <c r="S12" s="5"/>
      <c r="T12" s="20">
        <v>0</v>
      </c>
    </row>
    <row r="13" spans="17:20" ht="16.899999999999999" customHeight="1" x14ac:dyDescent="0.15">
      <c r="Q13" s="7"/>
      <c r="R13" s="34" t="s">
        <v>45</v>
      </c>
      <c r="S13" s="5">
        <v>1210</v>
      </c>
      <c r="T13" s="20">
        <v>100</v>
      </c>
    </row>
    <row r="16" spans="17:20" ht="16.899999999999999" customHeight="1" x14ac:dyDescent="0.15">
      <c r="Q16" s="32"/>
    </row>
  </sheetData>
  <sortState xmlns:xlrd2="http://schemas.microsoft.com/office/spreadsheetml/2017/richdata2" ref="R15:T15">
    <sortCondition descending="1" ref="S15"/>
  </sortState>
  <phoneticPr fontId="8"/>
  <pageMargins left="0.7" right="0.7" top="0.75" bottom="0.75" header="0.3" footer="0.3"/>
  <pageSetup paperSize="9" orientation="portrait" r:id="rId1"/>
  <colBreaks count="1" manualBreakCount="1">
    <brk id="15" min="1" max="53"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C1:O26"/>
  <sheetViews>
    <sheetView zoomScaleNormal="100" workbookViewId="0"/>
  </sheetViews>
  <sheetFormatPr defaultColWidth="9" defaultRowHeight="19.5" customHeight="1" x14ac:dyDescent="0.15"/>
  <cols>
    <col min="1" max="2" width="9" style="69"/>
    <col min="3" max="3" width="32.625" style="69" customWidth="1"/>
    <col min="4" max="13" width="8.875" style="69" customWidth="1"/>
    <col min="14" max="14" width="9" style="69"/>
    <col min="15" max="15" width="8.875" style="69" customWidth="1"/>
    <col min="16" max="16384" width="9" style="69"/>
  </cols>
  <sheetData>
    <row r="1" spans="3:15" ht="19.5" customHeight="1" x14ac:dyDescent="0.15">
      <c r="C1" s="68" t="s">
        <v>241</v>
      </c>
    </row>
    <row r="2" spans="3:15" ht="19.5" customHeight="1" x14ac:dyDescent="0.15">
      <c r="C2" s="68" t="s">
        <v>289</v>
      </c>
    </row>
    <row r="4" spans="3:15" ht="57" customHeight="1" thickBot="1" x14ac:dyDescent="0.2">
      <c r="C4" s="101" t="s">
        <v>21</v>
      </c>
      <c r="D4" s="71" t="s">
        <v>22</v>
      </c>
      <c r="E4" s="89" t="s">
        <v>8</v>
      </c>
      <c r="F4" s="90" t="s">
        <v>9</v>
      </c>
      <c r="G4" s="90" t="s">
        <v>10</v>
      </c>
      <c r="H4" s="90" t="s">
        <v>11</v>
      </c>
      <c r="I4" s="90" t="s">
        <v>12</v>
      </c>
      <c r="J4" s="90" t="s">
        <v>13</v>
      </c>
      <c r="K4" s="90" t="s">
        <v>14</v>
      </c>
      <c r="L4" s="90" t="s">
        <v>15</v>
      </c>
      <c r="M4" s="90" t="s">
        <v>238</v>
      </c>
      <c r="O4" s="72" t="s">
        <v>23</v>
      </c>
    </row>
    <row r="5" spans="3:15" ht="17.100000000000001" customHeight="1" x14ac:dyDescent="0.15">
      <c r="C5" s="180" t="s">
        <v>185</v>
      </c>
      <c r="D5" s="73">
        <v>1210</v>
      </c>
      <c r="E5" s="74">
        <v>19</v>
      </c>
      <c r="F5" s="75">
        <v>61</v>
      </c>
      <c r="G5" s="75">
        <v>114</v>
      </c>
      <c r="H5" s="75">
        <v>197</v>
      </c>
      <c r="I5" s="75">
        <v>242</v>
      </c>
      <c r="J5" s="75">
        <v>112</v>
      </c>
      <c r="K5" s="75">
        <v>95</v>
      </c>
      <c r="L5" s="75">
        <v>184</v>
      </c>
      <c r="M5" s="75">
        <v>169</v>
      </c>
      <c r="O5" s="75">
        <v>17</v>
      </c>
    </row>
    <row r="6" spans="3:15" ht="17.100000000000001" customHeight="1" thickBot="1" x14ac:dyDescent="0.2">
      <c r="C6" s="181"/>
      <c r="D6" s="85">
        <v>100</v>
      </c>
      <c r="E6" s="86">
        <v>100</v>
      </c>
      <c r="F6" s="87">
        <v>100</v>
      </c>
      <c r="G6" s="87">
        <v>100</v>
      </c>
      <c r="H6" s="87">
        <v>100</v>
      </c>
      <c r="I6" s="87">
        <v>100</v>
      </c>
      <c r="J6" s="87">
        <v>100</v>
      </c>
      <c r="K6" s="87">
        <v>100</v>
      </c>
      <c r="L6" s="87">
        <v>100</v>
      </c>
      <c r="M6" s="87">
        <v>100</v>
      </c>
      <c r="N6" s="88"/>
      <c r="O6" s="87">
        <v>100</v>
      </c>
    </row>
    <row r="7" spans="3:15" ht="17.100000000000001" customHeight="1" x14ac:dyDescent="0.15">
      <c r="C7" s="183" t="s">
        <v>207</v>
      </c>
      <c r="D7" s="76">
        <v>147</v>
      </c>
      <c r="E7" s="77">
        <v>0</v>
      </c>
      <c r="F7" s="78">
        <v>5</v>
      </c>
      <c r="G7" s="78">
        <v>7</v>
      </c>
      <c r="H7" s="78">
        <v>24</v>
      </c>
      <c r="I7" s="78">
        <v>32</v>
      </c>
      <c r="J7" s="78">
        <v>11</v>
      </c>
      <c r="K7" s="78">
        <v>10</v>
      </c>
      <c r="L7" s="78">
        <v>28</v>
      </c>
      <c r="M7" s="78">
        <v>28</v>
      </c>
      <c r="O7" s="78">
        <v>2</v>
      </c>
    </row>
    <row r="8" spans="3:15" ht="17.100000000000001" customHeight="1" x14ac:dyDescent="0.15">
      <c r="C8" s="184"/>
      <c r="D8" s="79">
        <v>12.1</v>
      </c>
      <c r="E8" s="80">
        <v>0</v>
      </c>
      <c r="F8" s="81">
        <v>8.1999999999999993</v>
      </c>
      <c r="G8" s="81">
        <v>6.1</v>
      </c>
      <c r="H8" s="81">
        <v>12.2</v>
      </c>
      <c r="I8" s="81">
        <v>13.2</v>
      </c>
      <c r="J8" s="81">
        <v>9.8000000000000007</v>
      </c>
      <c r="K8" s="81">
        <v>10.5</v>
      </c>
      <c r="L8" s="81">
        <v>15.2</v>
      </c>
      <c r="M8" s="81">
        <v>16.600000000000001</v>
      </c>
      <c r="O8" s="81">
        <v>11.8</v>
      </c>
    </row>
    <row r="9" spans="3:15" ht="17.100000000000001" customHeight="1" x14ac:dyDescent="0.15">
      <c r="C9" s="185" t="s">
        <v>209</v>
      </c>
      <c r="D9" s="82">
        <v>27</v>
      </c>
      <c r="E9" s="83">
        <v>0</v>
      </c>
      <c r="F9" s="84">
        <v>2</v>
      </c>
      <c r="G9" s="84">
        <v>4</v>
      </c>
      <c r="H9" s="84">
        <v>4</v>
      </c>
      <c r="I9" s="84">
        <v>8</v>
      </c>
      <c r="J9" s="84">
        <v>2</v>
      </c>
      <c r="K9" s="84">
        <v>1</v>
      </c>
      <c r="L9" s="84">
        <v>2</v>
      </c>
      <c r="M9" s="84">
        <v>4</v>
      </c>
      <c r="O9" s="84">
        <v>0</v>
      </c>
    </row>
    <row r="10" spans="3:15" ht="17.100000000000001" customHeight="1" x14ac:dyDescent="0.15">
      <c r="C10" s="184"/>
      <c r="D10" s="79">
        <v>2.2000000000000002</v>
      </c>
      <c r="E10" s="80">
        <v>0</v>
      </c>
      <c r="F10" s="81">
        <v>3.3</v>
      </c>
      <c r="G10" s="81">
        <v>3.5</v>
      </c>
      <c r="H10" s="81">
        <v>2</v>
      </c>
      <c r="I10" s="81">
        <v>3.3</v>
      </c>
      <c r="J10" s="81">
        <v>1.8</v>
      </c>
      <c r="K10" s="81">
        <v>1.1000000000000001</v>
      </c>
      <c r="L10" s="81">
        <v>1.1000000000000001</v>
      </c>
      <c r="M10" s="81">
        <v>2.4</v>
      </c>
      <c r="O10" s="81">
        <v>0</v>
      </c>
    </row>
    <row r="11" spans="3:15" ht="17.100000000000001" customHeight="1" x14ac:dyDescent="0.15">
      <c r="C11" s="185" t="s">
        <v>210</v>
      </c>
      <c r="D11" s="82">
        <v>26</v>
      </c>
      <c r="E11" s="83">
        <v>0</v>
      </c>
      <c r="F11" s="84">
        <v>0</v>
      </c>
      <c r="G11" s="84">
        <v>1</v>
      </c>
      <c r="H11" s="84">
        <v>6</v>
      </c>
      <c r="I11" s="84">
        <v>5</v>
      </c>
      <c r="J11" s="84">
        <v>1</v>
      </c>
      <c r="K11" s="84">
        <v>0</v>
      </c>
      <c r="L11" s="84">
        <v>7</v>
      </c>
      <c r="M11" s="84">
        <v>6</v>
      </c>
      <c r="O11" s="84">
        <v>0</v>
      </c>
    </row>
    <row r="12" spans="3:15" ht="17.100000000000001" customHeight="1" x14ac:dyDescent="0.15">
      <c r="C12" s="184"/>
      <c r="D12" s="79">
        <v>2.1</v>
      </c>
      <c r="E12" s="80">
        <v>0</v>
      </c>
      <c r="F12" s="81">
        <v>0</v>
      </c>
      <c r="G12" s="81">
        <v>0.9</v>
      </c>
      <c r="H12" s="81">
        <v>3</v>
      </c>
      <c r="I12" s="81">
        <v>2.1</v>
      </c>
      <c r="J12" s="81">
        <v>0.9</v>
      </c>
      <c r="K12" s="81">
        <v>0</v>
      </c>
      <c r="L12" s="81">
        <v>3.8</v>
      </c>
      <c r="M12" s="81">
        <v>3.6</v>
      </c>
      <c r="O12" s="81">
        <v>0</v>
      </c>
    </row>
    <row r="13" spans="3:15" ht="17.100000000000001" customHeight="1" x14ac:dyDescent="0.15">
      <c r="C13" s="185" t="s">
        <v>208</v>
      </c>
      <c r="D13" s="82">
        <v>22</v>
      </c>
      <c r="E13" s="83">
        <v>1</v>
      </c>
      <c r="F13" s="84">
        <v>0</v>
      </c>
      <c r="G13" s="84">
        <v>2</v>
      </c>
      <c r="H13" s="84">
        <v>3</v>
      </c>
      <c r="I13" s="84">
        <v>5</v>
      </c>
      <c r="J13" s="84">
        <v>3</v>
      </c>
      <c r="K13" s="84">
        <v>0</v>
      </c>
      <c r="L13" s="84">
        <v>2</v>
      </c>
      <c r="M13" s="84">
        <v>6</v>
      </c>
      <c r="O13" s="84">
        <v>0</v>
      </c>
    </row>
    <row r="14" spans="3:15" ht="17.100000000000001" customHeight="1" x14ac:dyDescent="0.15">
      <c r="C14" s="184"/>
      <c r="D14" s="79">
        <v>1.8</v>
      </c>
      <c r="E14" s="80">
        <v>5.3</v>
      </c>
      <c r="F14" s="81">
        <v>0</v>
      </c>
      <c r="G14" s="81">
        <v>1.8</v>
      </c>
      <c r="H14" s="81">
        <v>1.5</v>
      </c>
      <c r="I14" s="81">
        <v>2.1</v>
      </c>
      <c r="J14" s="81">
        <v>2.7</v>
      </c>
      <c r="K14" s="81">
        <v>0</v>
      </c>
      <c r="L14" s="81">
        <v>1.1000000000000001</v>
      </c>
      <c r="M14" s="81">
        <v>3.6</v>
      </c>
      <c r="O14" s="81">
        <v>0</v>
      </c>
    </row>
    <row r="15" spans="3:15" ht="17.100000000000001" customHeight="1" x14ac:dyDescent="0.15">
      <c r="C15" s="185" t="s">
        <v>211</v>
      </c>
      <c r="D15" s="82">
        <v>15</v>
      </c>
      <c r="E15" s="83">
        <v>0</v>
      </c>
      <c r="F15" s="84">
        <v>1</v>
      </c>
      <c r="G15" s="84">
        <v>2</v>
      </c>
      <c r="H15" s="84">
        <v>2</v>
      </c>
      <c r="I15" s="84">
        <v>4</v>
      </c>
      <c r="J15" s="84">
        <v>1</v>
      </c>
      <c r="K15" s="84">
        <v>0</v>
      </c>
      <c r="L15" s="84">
        <v>3</v>
      </c>
      <c r="M15" s="84">
        <v>2</v>
      </c>
      <c r="O15" s="84">
        <v>0</v>
      </c>
    </row>
    <row r="16" spans="3:15" ht="17.100000000000001" customHeight="1" x14ac:dyDescent="0.15">
      <c r="C16" s="184"/>
      <c r="D16" s="79">
        <v>1.2</v>
      </c>
      <c r="E16" s="80">
        <v>0</v>
      </c>
      <c r="F16" s="81">
        <v>1.6</v>
      </c>
      <c r="G16" s="81">
        <v>1.8</v>
      </c>
      <c r="H16" s="81">
        <v>1</v>
      </c>
      <c r="I16" s="81">
        <v>1.7</v>
      </c>
      <c r="J16" s="81">
        <v>0.9</v>
      </c>
      <c r="K16" s="81">
        <v>0</v>
      </c>
      <c r="L16" s="81">
        <v>1.6</v>
      </c>
      <c r="M16" s="81">
        <v>1.2</v>
      </c>
      <c r="O16" s="81">
        <v>0</v>
      </c>
    </row>
    <row r="17" spans="3:15" ht="17.100000000000001" customHeight="1" x14ac:dyDescent="0.15">
      <c r="C17" s="179" t="s">
        <v>190</v>
      </c>
      <c r="D17" s="82">
        <v>27</v>
      </c>
      <c r="E17" s="83">
        <v>3</v>
      </c>
      <c r="F17" s="84">
        <v>4</v>
      </c>
      <c r="G17" s="84">
        <v>3</v>
      </c>
      <c r="H17" s="84">
        <v>3</v>
      </c>
      <c r="I17" s="84">
        <v>4</v>
      </c>
      <c r="J17" s="84">
        <v>4</v>
      </c>
      <c r="K17" s="84">
        <v>0</v>
      </c>
      <c r="L17" s="84">
        <v>2</v>
      </c>
      <c r="M17" s="84">
        <v>2</v>
      </c>
      <c r="O17" s="84">
        <v>2</v>
      </c>
    </row>
    <row r="18" spans="3:15" ht="17.100000000000001" customHeight="1" x14ac:dyDescent="0.15">
      <c r="C18" s="179"/>
      <c r="D18" s="79">
        <v>2.2000000000000002</v>
      </c>
      <c r="E18" s="80">
        <v>15.8</v>
      </c>
      <c r="F18" s="81">
        <v>6.6</v>
      </c>
      <c r="G18" s="81">
        <v>2.6</v>
      </c>
      <c r="H18" s="81">
        <v>1.5</v>
      </c>
      <c r="I18" s="81">
        <v>1.7</v>
      </c>
      <c r="J18" s="81">
        <v>3.6</v>
      </c>
      <c r="K18" s="81">
        <v>0</v>
      </c>
      <c r="L18" s="81">
        <v>1.1000000000000001</v>
      </c>
      <c r="M18" s="81">
        <v>1.2</v>
      </c>
      <c r="O18" s="81">
        <v>11.8</v>
      </c>
    </row>
    <row r="19" spans="3:15" ht="17.100000000000001" customHeight="1" x14ac:dyDescent="0.15">
      <c r="C19" s="179" t="s">
        <v>212</v>
      </c>
      <c r="D19" s="82">
        <v>934</v>
      </c>
      <c r="E19" s="83">
        <v>15</v>
      </c>
      <c r="F19" s="84">
        <v>50</v>
      </c>
      <c r="G19" s="84">
        <v>96</v>
      </c>
      <c r="H19" s="84">
        <v>156</v>
      </c>
      <c r="I19" s="84">
        <v>187</v>
      </c>
      <c r="J19" s="84">
        <v>89</v>
      </c>
      <c r="K19" s="84">
        <v>78</v>
      </c>
      <c r="L19" s="84">
        <v>138</v>
      </c>
      <c r="M19" s="84">
        <v>113</v>
      </c>
      <c r="O19" s="84">
        <v>12</v>
      </c>
    </row>
    <row r="20" spans="3:15" ht="17.100000000000001" customHeight="1" x14ac:dyDescent="0.15">
      <c r="C20" s="179"/>
      <c r="D20" s="79">
        <v>77.2</v>
      </c>
      <c r="E20" s="80">
        <v>78.900000000000006</v>
      </c>
      <c r="F20" s="81">
        <v>82</v>
      </c>
      <c r="G20" s="81">
        <v>84.2</v>
      </c>
      <c r="H20" s="81">
        <v>79.2</v>
      </c>
      <c r="I20" s="81">
        <v>77.3</v>
      </c>
      <c r="J20" s="81">
        <v>79.5</v>
      </c>
      <c r="K20" s="81">
        <v>82.1</v>
      </c>
      <c r="L20" s="81">
        <v>75</v>
      </c>
      <c r="M20" s="81">
        <v>66.900000000000006</v>
      </c>
      <c r="O20" s="81">
        <v>70.599999999999994</v>
      </c>
    </row>
    <row r="21" spans="3:15" ht="17.100000000000001" customHeight="1" x14ac:dyDescent="0.15">
      <c r="C21" s="179" t="s">
        <v>191</v>
      </c>
      <c r="D21" s="82">
        <v>47</v>
      </c>
      <c r="E21" s="83">
        <v>0</v>
      </c>
      <c r="F21" s="84">
        <v>0</v>
      </c>
      <c r="G21" s="84">
        <v>2</v>
      </c>
      <c r="H21" s="84">
        <v>2</v>
      </c>
      <c r="I21" s="84">
        <v>6</v>
      </c>
      <c r="J21" s="84">
        <v>2</v>
      </c>
      <c r="K21" s="84">
        <v>6</v>
      </c>
      <c r="L21" s="84">
        <v>9</v>
      </c>
      <c r="M21" s="84">
        <v>19</v>
      </c>
      <c r="O21" s="84">
        <v>1</v>
      </c>
    </row>
    <row r="22" spans="3:15" ht="17.100000000000001" customHeight="1" x14ac:dyDescent="0.15">
      <c r="C22" s="179"/>
      <c r="D22" s="79">
        <v>3.9</v>
      </c>
      <c r="E22" s="80">
        <v>0</v>
      </c>
      <c r="F22" s="81">
        <v>0</v>
      </c>
      <c r="G22" s="81">
        <v>1.8</v>
      </c>
      <c r="H22" s="81">
        <v>1</v>
      </c>
      <c r="I22" s="81">
        <v>2.5</v>
      </c>
      <c r="J22" s="81">
        <v>1.8</v>
      </c>
      <c r="K22" s="81">
        <v>6.3</v>
      </c>
      <c r="L22" s="81">
        <v>4.9000000000000004</v>
      </c>
      <c r="M22" s="81">
        <v>11.2</v>
      </c>
      <c r="O22" s="81">
        <v>5.9</v>
      </c>
    </row>
    <row r="23" spans="3:15" ht="17.100000000000001" customHeight="1" thickBot="1" x14ac:dyDescent="0.2">
      <c r="C23" s="91"/>
      <c r="D23" s="91"/>
      <c r="E23" s="91"/>
      <c r="F23" s="92"/>
      <c r="G23" s="93"/>
      <c r="H23" s="94"/>
      <c r="I23" s="94"/>
      <c r="J23" s="94"/>
      <c r="K23" s="94"/>
      <c r="L23" s="94"/>
      <c r="M23" s="95" t="s">
        <v>24</v>
      </c>
    </row>
    <row r="24" spans="3:15" ht="17.100000000000001" customHeight="1" thickBot="1" x14ac:dyDescent="0.2">
      <c r="C24" s="91"/>
      <c r="D24" s="91"/>
      <c r="E24" s="91"/>
      <c r="F24" s="92"/>
      <c r="G24" s="96" t="s">
        <v>25</v>
      </c>
      <c r="H24" s="97"/>
      <c r="I24" s="92"/>
      <c r="J24" s="92"/>
      <c r="K24" s="92"/>
      <c r="L24" s="96" t="s">
        <v>26</v>
      </c>
      <c r="M24" s="98"/>
    </row>
    <row r="26" spans="3:15" ht="19.5" customHeight="1" x14ac:dyDescent="0.15">
      <c r="E26" s="177" t="s">
        <v>276</v>
      </c>
    </row>
  </sheetData>
  <mergeCells count="9">
    <mergeCell ref="C17:C18"/>
    <mergeCell ref="C19:C20"/>
    <mergeCell ref="C21:C22"/>
    <mergeCell ref="C5:C6"/>
    <mergeCell ref="C7:C8"/>
    <mergeCell ref="C9:C10"/>
    <mergeCell ref="C11:C12"/>
    <mergeCell ref="C13:C14"/>
    <mergeCell ref="C15:C16"/>
  </mergeCells>
  <phoneticPr fontId="8"/>
  <conditionalFormatting sqref="D7 D9 D11 D13 D15">
    <cfRule type="top10" dxfId="347" priority="1" stopIfTrue="1" rank="1"/>
    <cfRule type="top10" dxfId="346" priority="2" stopIfTrue="1" rank="2"/>
  </conditionalFormatting>
  <conditionalFormatting sqref="D8 D10 D12 D14 D16">
    <cfRule type="top10" dxfId="345" priority="3" stopIfTrue="1" rank="1"/>
    <cfRule type="top10" dxfId="344" priority="4" stopIfTrue="1" rank="2"/>
  </conditionalFormatting>
  <conditionalFormatting sqref="E7 E9 E11 E13 E15">
    <cfRule type="top10" dxfId="343" priority="5" stopIfTrue="1" rank="1"/>
  </conditionalFormatting>
  <conditionalFormatting sqref="E8 E10 E12 E14 E16">
    <cfRule type="top10" dxfId="342" priority="7" stopIfTrue="1" rank="1"/>
  </conditionalFormatting>
  <conditionalFormatting sqref="F7 F9 F11 F13 F15">
    <cfRule type="top10" dxfId="341" priority="9" stopIfTrue="1" rank="1"/>
    <cfRule type="top10" dxfId="340" priority="10" stopIfTrue="1" rank="2"/>
  </conditionalFormatting>
  <conditionalFormatting sqref="F8 F10 F12 F14 F16">
    <cfRule type="top10" dxfId="339" priority="11" stopIfTrue="1" rank="1"/>
    <cfRule type="top10" dxfId="338" priority="12" stopIfTrue="1" rank="2"/>
  </conditionalFormatting>
  <conditionalFormatting sqref="G7 G9 G11 G13 G15">
    <cfRule type="top10" dxfId="337" priority="13" stopIfTrue="1" rank="1"/>
    <cfRule type="top10" dxfId="336" priority="14" stopIfTrue="1" rank="2"/>
  </conditionalFormatting>
  <conditionalFormatting sqref="G8 G10 G12 G14 G16">
    <cfRule type="top10" dxfId="335" priority="15" stopIfTrue="1" rank="1"/>
    <cfRule type="top10" dxfId="334" priority="16" stopIfTrue="1" rank="2"/>
  </conditionalFormatting>
  <conditionalFormatting sqref="H7 H9 H11 H13 H15">
    <cfRule type="top10" dxfId="333" priority="17" stopIfTrue="1" rank="1"/>
    <cfRule type="top10" dxfId="332" priority="18" stopIfTrue="1" rank="2"/>
  </conditionalFormatting>
  <conditionalFormatting sqref="H8 H10 H12 H14 H16">
    <cfRule type="top10" dxfId="331" priority="19" stopIfTrue="1" rank="1"/>
    <cfRule type="top10" dxfId="330" priority="20" stopIfTrue="1" rank="2"/>
  </conditionalFormatting>
  <conditionalFormatting sqref="I7 I9 I11 I13 I15">
    <cfRule type="top10" dxfId="329" priority="21" stopIfTrue="1" rank="1"/>
    <cfRule type="top10" dxfId="328" priority="22" stopIfTrue="1" rank="2"/>
  </conditionalFormatting>
  <conditionalFormatting sqref="I8 I10 I12 I14 I16">
    <cfRule type="top10" dxfId="327" priority="23" stopIfTrue="1" rank="1"/>
    <cfRule type="top10" dxfId="326" priority="24" stopIfTrue="1" rank="2"/>
  </conditionalFormatting>
  <conditionalFormatting sqref="J7 J9 J11 J13 J15">
    <cfRule type="top10" dxfId="325" priority="25" stopIfTrue="1" rank="1"/>
    <cfRule type="top10" dxfId="324" priority="26" stopIfTrue="1" rank="2"/>
  </conditionalFormatting>
  <conditionalFormatting sqref="J8 J10 J12 J14 J16">
    <cfRule type="top10" dxfId="323" priority="27" stopIfTrue="1" rank="1"/>
    <cfRule type="top10" dxfId="322" priority="28" stopIfTrue="1" rank="2"/>
  </conditionalFormatting>
  <conditionalFormatting sqref="K7 K9 K11 K13 K15">
    <cfRule type="top10" dxfId="321" priority="29" stopIfTrue="1" rank="1"/>
    <cfRule type="top10" dxfId="320" priority="30" stopIfTrue="1" rank="2"/>
  </conditionalFormatting>
  <conditionalFormatting sqref="K8 K10 K12 K14 K16">
    <cfRule type="top10" dxfId="319" priority="31" stopIfTrue="1" rank="1"/>
    <cfRule type="top10" dxfId="318" priority="32" stopIfTrue="1" rank="2"/>
  </conditionalFormatting>
  <conditionalFormatting sqref="L7 L9 L11 L13 L15">
    <cfRule type="top10" dxfId="317" priority="33" stopIfTrue="1" rank="1"/>
    <cfRule type="top10" dxfId="316" priority="34" stopIfTrue="1" rank="2"/>
  </conditionalFormatting>
  <conditionalFormatting sqref="L8 L10 L12 L14 L16">
    <cfRule type="top10" dxfId="315" priority="35" stopIfTrue="1" rank="1"/>
    <cfRule type="top10" dxfId="314" priority="36" stopIfTrue="1" rank="2"/>
  </conditionalFormatting>
  <conditionalFormatting sqref="M7 M9 M11 M13 M15">
    <cfRule type="top10" dxfId="313" priority="37" stopIfTrue="1" rank="1"/>
    <cfRule type="top10" dxfId="312" priority="38" stopIfTrue="1" rank="2"/>
  </conditionalFormatting>
  <conditionalFormatting sqref="M8 M10 M12 M14 M16">
    <cfRule type="top10" dxfId="311" priority="39" stopIfTrue="1" rank="1"/>
    <cfRule type="top10" dxfId="310" priority="40" stopIfTrue="1" rank="2"/>
  </conditionalFormatting>
  <conditionalFormatting sqref="O7 O9 O11 O13 O15">
    <cfRule type="top10" dxfId="309" priority="41" stopIfTrue="1" rank="1"/>
    <cfRule type="top10" dxfId="308" priority="42" stopIfTrue="1" rank="2"/>
  </conditionalFormatting>
  <conditionalFormatting sqref="O8 O10 O12 O14 O16">
    <cfRule type="top10" dxfId="307" priority="43" stopIfTrue="1" rank="1"/>
    <cfRule type="top10" dxfId="306" priority="44" stopIfTrue="1" rank="2"/>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Q2:T17"/>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0" ht="16.899999999999999" customHeight="1" x14ac:dyDescent="0.15">
      <c r="Q2" s="2" t="s">
        <v>290</v>
      </c>
    </row>
    <row r="3" spans="17:20" ht="16.899999999999999" customHeight="1" x14ac:dyDescent="0.15">
      <c r="Q3" s="2" t="s">
        <v>291</v>
      </c>
    </row>
    <row r="4" spans="17:20" ht="16.899999999999999" customHeight="1" x14ac:dyDescent="0.15">
      <c r="Q4" s="3" t="s">
        <v>1</v>
      </c>
      <c r="R4" s="33" t="s">
        <v>93</v>
      </c>
      <c r="S4" s="5">
        <v>121</v>
      </c>
      <c r="T4" s="20">
        <v>10</v>
      </c>
    </row>
    <row r="5" spans="17:20" ht="16.899999999999999" customHeight="1" x14ac:dyDescent="0.15">
      <c r="Q5" s="3" t="s">
        <v>3</v>
      </c>
      <c r="R5" s="33" t="s">
        <v>141</v>
      </c>
      <c r="S5" s="5">
        <v>25</v>
      </c>
      <c r="T5" s="20">
        <v>2.1</v>
      </c>
    </row>
    <row r="6" spans="17:20" ht="16.899999999999999" customHeight="1" x14ac:dyDescent="0.15">
      <c r="Q6" s="3" t="s">
        <v>44</v>
      </c>
      <c r="R6" s="33" t="s">
        <v>139</v>
      </c>
      <c r="S6" s="5">
        <v>18</v>
      </c>
      <c r="T6" s="20">
        <v>1.5</v>
      </c>
    </row>
    <row r="7" spans="17:20" ht="16.899999999999999" customHeight="1" x14ac:dyDescent="0.15">
      <c r="Q7" s="3" t="s">
        <v>0</v>
      </c>
      <c r="R7" s="33" t="s">
        <v>92</v>
      </c>
      <c r="S7" s="5">
        <v>15</v>
      </c>
      <c r="T7" s="20">
        <v>1.2</v>
      </c>
    </row>
    <row r="8" spans="17:20" ht="16.899999999999999" customHeight="1" x14ac:dyDescent="0.15">
      <c r="Q8" s="3" t="s">
        <v>2</v>
      </c>
      <c r="R8" s="33" t="s">
        <v>140</v>
      </c>
      <c r="S8" s="5">
        <v>9</v>
      </c>
      <c r="T8" s="20">
        <v>0.7</v>
      </c>
    </row>
    <row r="9" spans="17:20" ht="16.899999999999999" customHeight="1" x14ac:dyDescent="0.15">
      <c r="Q9" s="3" t="s">
        <v>18</v>
      </c>
      <c r="R9" s="33" t="s">
        <v>27</v>
      </c>
      <c r="S9" s="5">
        <v>32</v>
      </c>
      <c r="T9" s="20">
        <v>2.6</v>
      </c>
    </row>
    <row r="10" spans="17:20" ht="16.899999999999999" customHeight="1" x14ac:dyDescent="0.15">
      <c r="Q10" s="3" t="s">
        <v>19</v>
      </c>
      <c r="R10" s="33" t="s">
        <v>51</v>
      </c>
      <c r="S10" s="5">
        <v>968</v>
      </c>
      <c r="T10" s="20">
        <v>80</v>
      </c>
    </row>
    <row r="11" spans="17:20" ht="16.899999999999999" customHeight="1" x14ac:dyDescent="0.15">
      <c r="Q11" s="3" t="s">
        <v>20</v>
      </c>
      <c r="R11" s="33" t="s">
        <v>23</v>
      </c>
      <c r="S11" s="5">
        <v>47</v>
      </c>
      <c r="T11" s="20">
        <v>3.9</v>
      </c>
    </row>
    <row r="12" spans="17:20" ht="16.899999999999999" customHeight="1" x14ac:dyDescent="0.15">
      <c r="Q12" s="7"/>
      <c r="R12" s="34" t="s">
        <v>4</v>
      </c>
      <c r="S12" s="5"/>
      <c r="T12" s="20">
        <v>0</v>
      </c>
    </row>
    <row r="13" spans="17:20" ht="16.899999999999999" customHeight="1" x14ac:dyDescent="0.15">
      <c r="Q13" s="7"/>
      <c r="R13" s="34" t="s">
        <v>45</v>
      </c>
      <c r="S13" s="5">
        <v>1210</v>
      </c>
      <c r="T13" s="20">
        <v>100</v>
      </c>
    </row>
    <row r="17" spans="17:17" ht="16.899999999999999" customHeight="1" x14ac:dyDescent="0.15">
      <c r="Q17" s="32"/>
    </row>
  </sheetData>
  <sortState xmlns:xlrd2="http://schemas.microsoft.com/office/spreadsheetml/2017/richdata2" ref="Q16:T17">
    <sortCondition descending="1" ref="S16:S17"/>
  </sortState>
  <phoneticPr fontId="8"/>
  <pageMargins left="0.7" right="0.7" top="0.75" bottom="0.75" header="0.3" footer="0.3"/>
  <pageSetup paperSize="9" orientation="portrait" r:id="rId1"/>
  <colBreaks count="1" manualBreakCount="1">
    <brk id="15" min="1" max="53"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O26"/>
  <sheetViews>
    <sheetView zoomScaleNormal="100" workbookViewId="0"/>
  </sheetViews>
  <sheetFormatPr defaultColWidth="9" defaultRowHeight="19.5" customHeight="1" x14ac:dyDescent="0.15"/>
  <cols>
    <col min="1" max="2" width="9" style="69"/>
    <col min="3" max="3" width="32.625" style="69" customWidth="1"/>
    <col min="4" max="13" width="8.875" style="69" customWidth="1"/>
    <col min="14" max="14" width="9" style="69"/>
    <col min="15" max="15" width="8.875" style="69" customWidth="1"/>
    <col min="16" max="16384" width="9" style="69"/>
  </cols>
  <sheetData>
    <row r="1" spans="3:15" ht="19.5" customHeight="1" x14ac:dyDescent="0.15">
      <c r="C1" s="68" t="s">
        <v>241</v>
      </c>
    </row>
    <row r="2" spans="3:15" ht="19.5" customHeight="1" x14ac:dyDescent="0.15">
      <c r="C2" s="68" t="s">
        <v>292</v>
      </c>
    </row>
    <row r="4" spans="3:15" ht="36" customHeight="1" thickBot="1" x14ac:dyDescent="0.2">
      <c r="C4" s="101" t="s">
        <v>21</v>
      </c>
      <c r="D4" s="71" t="s">
        <v>22</v>
      </c>
      <c r="E4" s="89" t="s">
        <v>8</v>
      </c>
      <c r="F4" s="90" t="s">
        <v>9</v>
      </c>
      <c r="G4" s="90" t="s">
        <v>10</v>
      </c>
      <c r="H4" s="90" t="s">
        <v>11</v>
      </c>
      <c r="I4" s="90" t="s">
        <v>12</v>
      </c>
      <c r="J4" s="90" t="s">
        <v>13</v>
      </c>
      <c r="K4" s="90" t="s">
        <v>14</v>
      </c>
      <c r="L4" s="90" t="s">
        <v>15</v>
      </c>
      <c r="M4" s="90" t="s">
        <v>238</v>
      </c>
      <c r="O4" s="72" t="s">
        <v>23</v>
      </c>
    </row>
    <row r="5" spans="3:15" ht="17.100000000000001" customHeight="1" x14ac:dyDescent="0.15">
      <c r="C5" s="180" t="s">
        <v>185</v>
      </c>
      <c r="D5" s="73">
        <v>1210</v>
      </c>
      <c r="E5" s="74">
        <v>19</v>
      </c>
      <c r="F5" s="75">
        <v>61</v>
      </c>
      <c r="G5" s="75">
        <v>114</v>
      </c>
      <c r="H5" s="75">
        <v>197</v>
      </c>
      <c r="I5" s="75">
        <v>242</v>
      </c>
      <c r="J5" s="75">
        <v>112</v>
      </c>
      <c r="K5" s="75">
        <v>95</v>
      </c>
      <c r="L5" s="75">
        <v>184</v>
      </c>
      <c r="M5" s="75">
        <v>169</v>
      </c>
      <c r="O5" s="75">
        <v>17</v>
      </c>
    </row>
    <row r="6" spans="3:15" ht="17.100000000000001" customHeight="1" thickBot="1" x14ac:dyDescent="0.2">
      <c r="C6" s="181"/>
      <c r="D6" s="85">
        <v>100</v>
      </c>
      <c r="E6" s="86">
        <v>100</v>
      </c>
      <c r="F6" s="87">
        <v>100</v>
      </c>
      <c r="G6" s="87">
        <v>100</v>
      </c>
      <c r="H6" s="87">
        <v>100</v>
      </c>
      <c r="I6" s="87">
        <v>100</v>
      </c>
      <c r="J6" s="87">
        <v>100</v>
      </c>
      <c r="K6" s="87">
        <v>100</v>
      </c>
      <c r="L6" s="87">
        <v>100</v>
      </c>
      <c r="M6" s="87">
        <v>100</v>
      </c>
      <c r="N6" s="88"/>
      <c r="O6" s="87">
        <v>100</v>
      </c>
    </row>
    <row r="7" spans="3:15" ht="17.100000000000001" customHeight="1" x14ac:dyDescent="0.15">
      <c r="C7" s="183" t="s">
        <v>207</v>
      </c>
      <c r="D7" s="76">
        <v>121</v>
      </c>
      <c r="E7" s="77">
        <v>0</v>
      </c>
      <c r="F7" s="78">
        <v>2</v>
      </c>
      <c r="G7" s="78">
        <v>10</v>
      </c>
      <c r="H7" s="78">
        <v>19</v>
      </c>
      <c r="I7" s="78">
        <v>29</v>
      </c>
      <c r="J7" s="78">
        <v>12</v>
      </c>
      <c r="K7" s="78">
        <v>9</v>
      </c>
      <c r="L7" s="78">
        <v>22</v>
      </c>
      <c r="M7" s="78">
        <v>17</v>
      </c>
      <c r="O7" s="78">
        <v>1</v>
      </c>
    </row>
    <row r="8" spans="3:15" ht="17.100000000000001" customHeight="1" x14ac:dyDescent="0.15">
      <c r="C8" s="184"/>
      <c r="D8" s="79">
        <v>10</v>
      </c>
      <c r="E8" s="80">
        <v>0</v>
      </c>
      <c r="F8" s="81">
        <v>3.3</v>
      </c>
      <c r="G8" s="81">
        <v>8.8000000000000007</v>
      </c>
      <c r="H8" s="81">
        <v>9.6</v>
      </c>
      <c r="I8" s="81">
        <v>12</v>
      </c>
      <c r="J8" s="81">
        <v>10.7</v>
      </c>
      <c r="K8" s="81">
        <v>9.5</v>
      </c>
      <c r="L8" s="81">
        <v>12</v>
      </c>
      <c r="M8" s="81">
        <v>10.1</v>
      </c>
      <c r="O8" s="81">
        <v>5.9</v>
      </c>
    </row>
    <row r="9" spans="3:15" ht="17.100000000000001" customHeight="1" x14ac:dyDescent="0.15">
      <c r="C9" s="185" t="s">
        <v>210</v>
      </c>
      <c r="D9" s="82">
        <v>25</v>
      </c>
      <c r="E9" s="83">
        <v>0</v>
      </c>
      <c r="F9" s="84">
        <v>1</v>
      </c>
      <c r="G9" s="84">
        <v>3</v>
      </c>
      <c r="H9" s="84">
        <v>7</v>
      </c>
      <c r="I9" s="84">
        <v>5</v>
      </c>
      <c r="J9" s="84">
        <v>2</v>
      </c>
      <c r="K9" s="84">
        <v>0</v>
      </c>
      <c r="L9" s="84">
        <v>4</v>
      </c>
      <c r="M9" s="84">
        <v>3</v>
      </c>
      <c r="O9" s="84">
        <v>0</v>
      </c>
    </row>
    <row r="10" spans="3:15" ht="17.100000000000001" customHeight="1" x14ac:dyDescent="0.15">
      <c r="C10" s="184"/>
      <c r="D10" s="79">
        <v>2.1</v>
      </c>
      <c r="E10" s="80">
        <v>0</v>
      </c>
      <c r="F10" s="81">
        <v>1.6</v>
      </c>
      <c r="G10" s="81">
        <v>2.6</v>
      </c>
      <c r="H10" s="81">
        <v>3.6</v>
      </c>
      <c r="I10" s="81">
        <v>2.1</v>
      </c>
      <c r="J10" s="81">
        <v>1.8</v>
      </c>
      <c r="K10" s="81">
        <v>0</v>
      </c>
      <c r="L10" s="81">
        <v>2.2000000000000002</v>
      </c>
      <c r="M10" s="81">
        <v>1.8</v>
      </c>
      <c r="O10" s="81">
        <v>0</v>
      </c>
    </row>
    <row r="11" spans="3:15" ht="17.100000000000001" customHeight="1" x14ac:dyDescent="0.15">
      <c r="C11" s="185" t="s">
        <v>209</v>
      </c>
      <c r="D11" s="82">
        <v>18</v>
      </c>
      <c r="E11" s="83">
        <v>0</v>
      </c>
      <c r="F11" s="84">
        <v>2</v>
      </c>
      <c r="G11" s="84">
        <v>2</v>
      </c>
      <c r="H11" s="84">
        <v>3</v>
      </c>
      <c r="I11" s="84">
        <v>6</v>
      </c>
      <c r="J11" s="84">
        <v>1</v>
      </c>
      <c r="K11" s="84">
        <v>1</v>
      </c>
      <c r="L11" s="84">
        <v>1</v>
      </c>
      <c r="M11" s="84">
        <v>2</v>
      </c>
      <c r="O11" s="84">
        <v>0</v>
      </c>
    </row>
    <row r="12" spans="3:15" ht="17.100000000000001" customHeight="1" x14ac:dyDescent="0.15">
      <c r="C12" s="184"/>
      <c r="D12" s="79">
        <v>1.5</v>
      </c>
      <c r="E12" s="80">
        <v>0</v>
      </c>
      <c r="F12" s="81">
        <v>3.3</v>
      </c>
      <c r="G12" s="81">
        <v>1.8</v>
      </c>
      <c r="H12" s="81">
        <v>1.5</v>
      </c>
      <c r="I12" s="81">
        <v>2.5</v>
      </c>
      <c r="J12" s="81">
        <v>0.9</v>
      </c>
      <c r="K12" s="81">
        <v>1.1000000000000001</v>
      </c>
      <c r="L12" s="81">
        <v>0.5</v>
      </c>
      <c r="M12" s="81">
        <v>1.2</v>
      </c>
      <c r="O12" s="81">
        <v>0</v>
      </c>
    </row>
    <row r="13" spans="3:15" ht="17.100000000000001" customHeight="1" x14ac:dyDescent="0.15">
      <c r="C13" s="185" t="s">
        <v>208</v>
      </c>
      <c r="D13" s="82">
        <v>15</v>
      </c>
      <c r="E13" s="83">
        <v>1</v>
      </c>
      <c r="F13" s="84">
        <v>0</v>
      </c>
      <c r="G13" s="84">
        <v>3</v>
      </c>
      <c r="H13" s="84">
        <v>3</v>
      </c>
      <c r="I13" s="84">
        <v>5</v>
      </c>
      <c r="J13" s="84">
        <v>2</v>
      </c>
      <c r="K13" s="84">
        <v>0</v>
      </c>
      <c r="L13" s="84">
        <v>1</v>
      </c>
      <c r="M13" s="84">
        <v>0</v>
      </c>
      <c r="O13" s="84">
        <v>0</v>
      </c>
    </row>
    <row r="14" spans="3:15" ht="17.100000000000001" customHeight="1" x14ac:dyDescent="0.15">
      <c r="C14" s="184"/>
      <c r="D14" s="79">
        <v>1.2</v>
      </c>
      <c r="E14" s="80">
        <v>5.3</v>
      </c>
      <c r="F14" s="81">
        <v>0</v>
      </c>
      <c r="G14" s="81">
        <v>2.6</v>
      </c>
      <c r="H14" s="81">
        <v>1.5</v>
      </c>
      <c r="I14" s="81">
        <v>2.1</v>
      </c>
      <c r="J14" s="81">
        <v>1.8</v>
      </c>
      <c r="K14" s="81">
        <v>0</v>
      </c>
      <c r="L14" s="81">
        <v>0.5</v>
      </c>
      <c r="M14" s="81">
        <v>0</v>
      </c>
      <c r="O14" s="81">
        <v>0</v>
      </c>
    </row>
    <row r="15" spans="3:15" ht="17.100000000000001" customHeight="1" x14ac:dyDescent="0.15">
      <c r="C15" s="185" t="s">
        <v>211</v>
      </c>
      <c r="D15" s="82">
        <v>9</v>
      </c>
      <c r="E15" s="83">
        <v>0</v>
      </c>
      <c r="F15" s="84">
        <v>2</v>
      </c>
      <c r="G15" s="84">
        <v>1</v>
      </c>
      <c r="H15" s="84">
        <v>1</v>
      </c>
      <c r="I15" s="84">
        <v>3</v>
      </c>
      <c r="J15" s="84">
        <v>1</v>
      </c>
      <c r="K15" s="84">
        <v>0</v>
      </c>
      <c r="L15" s="84">
        <v>1</v>
      </c>
      <c r="M15" s="84">
        <v>0</v>
      </c>
      <c r="O15" s="84">
        <v>0</v>
      </c>
    </row>
    <row r="16" spans="3:15" ht="17.100000000000001" customHeight="1" x14ac:dyDescent="0.15">
      <c r="C16" s="184"/>
      <c r="D16" s="79">
        <v>0.7</v>
      </c>
      <c r="E16" s="80">
        <v>0</v>
      </c>
      <c r="F16" s="81">
        <v>3.3</v>
      </c>
      <c r="G16" s="81">
        <v>0.9</v>
      </c>
      <c r="H16" s="81">
        <v>0.5</v>
      </c>
      <c r="I16" s="81">
        <v>1.2</v>
      </c>
      <c r="J16" s="81">
        <v>0.9</v>
      </c>
      <c r="K16" s="81">
        <v>0</v>
      </c>
      <c r="L16" s="81">
        <v>0.5</v>
      </c>
      <c r="M16" s="81">
        <v>0</v>
      </c>
      <c r="O16" s="81">
        <v>0</v>
      </c>
    </row>
    <row r="17" spans="3:15" ht="17.100000000000001" customHeight="1" x14ac:dyDescent="0.15">
      <c r="C17" s="179" t="s">
        <v>190</v>
      </c>
      <c r="D17" s="82">
        <v>32</v>
      </c>
      <c r="E17" s="83">
        <v>1</v>
      </c>
      <c r="F17" s="84">
        <v>3</v>
      </c>
      <c r="G17" s="84">
        <v>4</v>
      </c>
      <c r="H17" s="84">
        <v>3</v>
      </c>
      <c r="I17" s="84">
        <v>6</v>
      </c>
      <c r="J17" s="84">
        <v>5</v>
      </c>
      <c r="K17" s="84">
        <v>0</v>
      </c>
      <c r="L17" s="84">
        <v>3</v>
      </c>
      <c r="M17" s="84">
        <v>5</v>
      </c>
      <c r="O17" s="84">
        <v>2</v>
      </c>
    </row>
    <row r="18" spans="3:15" ht="17.100000000000001" customHeight="1" x14ac:dyDescent="0.15">
      <c r="C18" s="179"/>
      <c r="D18" s="79">
        <v>2.6</v>
      </c>
      <c r="E18" s="80">
        <v>5.3</v>
      </c>
      <c r="F18" s="81">
        <v>4.9000000000000004</v>
      </c>
      <c r="G18" s="81">
        <v>3.5</v>
      </c>
      <c r="H18" s="81">
        <v>1.5</v>
      </c>
      <c r="I18" s="81">
        <v>2.5</v>
      </c>
      <c r="J18" s="81">
        <v>4.5</v>
      </c>
      <c r="K18" s="81">
        <v>0</v>
      </c>
      <c r="L18" s="81">
        <v>1.6</v>
      </c>
      <c r="M18" s="81">
        <v>3</v>
      </c>
      <c r="O18" s="81">
        <v>11.8</v>
      </c>
    </row>
    <row r="19" spans="3:15" ht="17.100000000000001" customHeight="1" x14ac:dyDescent="0.15">
      <c r="C19" s="179" t="s">
        <v>212</v>
      </c>
      <c r="D19" s="82">
        <v>968</v>
      </c>
      <c r="E19" s="83">
        <v>17</v>
      </c>
      <c r="F19" s="84">
        <v>52</v>
      </c>
      <c r="G19" s="84">
        <v>93</v>
      </c>
      <c r="H19" s="84">
        <v>163</v>
      </c>
      <c r="I19" s="84">
        <v>189</v>
      </c>
      <c r="J19" s="84">
        <v>88</v>
      </c>
      <c r="K19" s="84">
        <v>79</v>
      </c>
      <c r="L19" s="84">
        <v>148</v>
      </c>
      <c r="M19" s="84">
        <v>126</v>
      </c>
      <c r="O19" s="84">
        <v>13</v>
      </c>
    </row>
    <row r="20" spans="3:15" ht="17.100000000000001" customHeight="1" x14ac:dyDescent="0.15">
      <c r="C20" s="179"/>
      <c r="D20" s="79">
        <v>80</v>
      </c>
      <c r="E20" s="80">
        <v>89.5</v>
      </c>
      <c r="F20" s="81">
        <v>85.2</v>
      </c>
      <c r="G20" s="81">
        <v>81.599999999999994</v>
      </c>
      <c r="H20" s="81">
        <v>82.7</v>
      </c>
      <c r="I20" s="81">
        <v>78.099999999999994</v>
      </c>
      <c r="J20" s="81">
        <v>78.599999999999994</v>
      </c>
      <c r="K20" s="81">
        <v>83.2</v>
      </c>
      <c r="L20" s="81">
        <v>80.400000000000006</v>
      </c>
      <c r="M20" s="81">
        <v>74.599999999999994</v>
      </c>
      <c r="O20" s="81">
        <v>76.5</v>
      </c>
    </row>
    <row r="21" spans="3:15" ht="17.100000000000001" customHeight="1" x14ac:dyDescent="0.15">
      <c r="C21" s="179" t="s">
        <v>191</v>
      </c>
      <c r="D21" s="82">
        <v>47</v>
      </c>
      <c r="E21" s="83">
        <v>0</v>
      </c>
      <c r="F21" s="84">
        <v>0</v>
      </c>
      <c r="G21" s="84">
        <v>2</v>
      </c>
      <c r="H21" s="84">
        <v>2</v>
      </c>
      <c r="I21" s="84">
        <v>6</v>
      </c>
      <c r="J21" s="84">
        <v>2</v>
      </c>
      <c r="K21" s="84">
        <v>6</v>
      </c>
      <c r="L21" s="84">
        <v>9</v>
      </c>
      <c r="M21" s="84">
        <v>19</v>
      </c>
      <c r="O21" s="84">
        <v>1</v>
      </c>
    </row>
    <row r="22" spans="3:15" ht="17.100000000000001" customHeight="1" x14ac:dyDescent="0.15">
      <c r="C22" s="179"/>
      <c r="D22" s="79">
        <v>3.9</v>
      </c>
      <c r="E22" s="80">
        <v>0</v>
      </c>
      <c r="F22" s="81">
        <v>0</v>
      </c>
      <c r="G22" s="81">
        <v>1.8</v>
      </c>
      <c r="H22" s="81">
        <v>1</v>
      </c>
      <c r="I22" s="81">
        <v>2.5</v>
      </c>
      <c r="J22" s="81">
        <v>1.8</v>
      </c>
      <c r="K22" s="81">
        <v>6.3</v>
      </c>
      <c r="L22" s="81">
        <v>4.9000000000000004</v>
      </c>
      <c r="M22" s="81">
        <v>11.2</v>
      </c>
      <c r="O22" s="81">
        <v>5.9</v>
      </c>
    </row>
    <row r="23" spans="3:15" ht="17.100000000000001" customHeight="1" thickBot="1" x14ac:dyDescent="0.2">
      <c r="C23" s="91"/>
      <c r="D23" s="91"/>
      <c r="E23" s="91"/>
      <c r="F23" s="92"/>
      <c r="G23" s="93"/>
      <c r="H23" s="94"/>
      <c r="I23" s="94"/>
      <c r="J23" s="94"/>
      <c r="K23" s="94"/>
      <c r="L23" s="94"/>
      <c r="M23" s="95" t="s">
        <v>24</v>
      </c>
    </row>
    <row r="24" spans="3:15" ht="17.100000000000001" customHeight="1" thickBot="1" x14ac:dyDescent="0.2">
      <c r="C24" s="91"/>
      <c r="D24" s="91"/>
      <c r="E24" s="91"/>
      <c r="F24" s="92"/>
      <c r="G24" s="96" t="s">
        <v>25</v>
      </c>
      <c r="H24" s="97"/>
      <c r="I24" s="92"/>
      <c r="J24" s="92"/>
      <c r="K24" s="92"/>
      <c r="L24" s="96" t="s">
        <v>26</v>
      </c>
      <c r="M24" s="98"/>
    </row>
    <row r="26" spans="3:15" ht="19.5" customHeight="1" x14ac:dyDescent="0.15">
      <c r="E26" s="177" t="s">
        <v>276</v>
      </c>
    </row>
  </sheetData>
  <mergeCells count="9">
    <mergeCell ref="C17:C18"/>
    <mergeCell ref="C19:C20"/>
    <mergeCell ref="C21:C22"/>
    <mergeCell ref="C5:C6"/>
    <mergeCell ref="C7:C8"/>
    <mergeCell ref="C9:C10"/>
    <mergeCell ref="C11:C12"/>
    <mergeCell ref="C13:C14"/>
    <mergeCell ref="C15:C16"/>
  </mergeCells>
  <phoneticPr fontId="8"/>
  <conditionalFormatting sqref="D7 D9 D11 D13 D15">
    <cfRule type="top10" dxfId="305" priority="1" stopIfTrue="1" rank="1"/>
    <cfRule type="top10" dxfId="304" priority="2" stopIfTrue="1" rank="2"/>
  </conditionalFormatting>
  <conditionalFormatting sqref="D8 D10 D12 D14 D16">
    <cfRule type="top10" dxfId="303" priority="3" stopIfTrue="1" rank="1"/>
    <cfRule type="top10" dxfId="302" priority="4" stopIfTrue="1" rank="2"/>
  </conditionalFormatting>
  <conditionalFormatting sqref="E7 E9 E11 E13 E15">
    <cfRule type="top10" dxfId="301" priority="5" stopIfTrue="1" rank="1"/>
  </conditionalFormatting>
  <conditionalFormatting sqref="E8 E10 E12 E14 E16">
    <cfRule type="top10" dxfId="300" priority="7" stopIfTrue="1" rank="1"/>
  </conditionalFormatting>
  <conditionalFormatting sqref="F7 F9 F11 F13 F15">
    <cfRule type="top10" dxfId="299" priority="9" stopIfTrue="1" rank="1"/>
    <cfRule type="top10" dxfId="298" priority="10" stopIfTrue="1" rank="2"/>
  </conditionalFormatting>
  <conditionalFormatting sqref="F8 F10 F12 F14 F16">
    <cfRule type="top10" dxfId="297" priority="11" stopIfTrue="1" rank="1"/>
    <cfRule type="top10" dxfId="296" priority="12" stopIfTrue="1" rank="2"/>
  </conditionalFormatting>
  <conditionalFormatting sqref="G7 G9 G11 G13 G15">
    <cfRule type="top10" dxfId="295" priority="13" stopIfTrue="1" rank="1"/>
    <cfRule type="top10" dxfId="294" priority="14" stopIfTrue="1" rank="2"/>
  </conditionalFormatting>
  <conditionalFormatting sqref="G8 G10 G12 G14 G16">
    <cfRule type="top10" dxfId="293" priority="15" stopIfTrue="1" rank="1"/>
    <cfRule type="top10" dxfId="292" priority="16" stopIfTrue="1" rank="2"/>
  </conditionalFormatting>
  <conditionalFormatting sqref="H7 H9 H11 H13 H15">
    <cfRule type="top10" dxfId="291" priority="17" stopIfTrue="1" rank="1"/>
    <cfRule type="top10" dxfId="290" priority="18" stopIfTrue="1" rank="2"/>
  </conditionalFormatting>
  <conditionalFormatting sqref="H8 H10 H12 H14 H16">
    <cfRule type="top10" dxfId="289" priority="19" stopIfTrue="1" rank="1"/>
    <cfRule type="top10" dxfId="288" priority="20" stopIfTrue="1" rank="2"/>
  </conditionalFormatting>
  <conditionalFormatting sqref="I7 I9 I11 I13 I15">
    <cfRule type="top10" dxfId="287" priority="21" stopIfTrue="1" rank="1"/>
    <cfRule type="top10" dxfId="286" priority="22" stopIfTrue="1" rank="2"/>
  </conditionalFormatting>
  <conditionalFormatting sqref="I8 I10 I12 I14 I16">
    <cfRule type="top10" dxfId="285" priority="23" stopIfTrue="1" rank="1"/>
    <cfRule type="top10" dxfId="284" priority="24" stopIfTrue="1" rank="2"/>
  </conditionalFormatting>
  <conditionalFormatting sqref="J7 J9 J11 J13 J15">
    <cfRule type="top10" dxfId="283" priority="25" stopIfTrue="1" rank="1"/>
    <cfRule type="top10" dxfId="282" priority="26" stopIfTrue="1" rank="2"/>
  </conditionalFormatting>
  <conditionalFormatting sqref="J8 J10 J12 J14 J16">
    <cfRule type="top10" dxfId="281" priority="27" stopIfTrue="1" rank="1"/>
    <cfRule type="top10" dxfId="280" priority="28" stopIfTrue="1" rank="2"/>
  </conditionalFormatting>
  <conditionalFormatting sqref="K7 K9 K11 K13 K15">
    <cfRule type="top10" dxfId="279" priority="29" stopIfTrue="1" rank="1"/>
    <cfRule type="top10" dxfId="278" priority="30" stopIfTrue="1" rank="2"/>
  </conditionalFormatting>
  <conditionalFormatting sqref="K8 K10 K12 K14 K16">
    <cfRule type="top10" dxfId="277" priority="31" stopIfTrue="1" rank="1"/>
    <cfRule type="top10" dxfId="276" priority="32" stopIfTrue="1" rank="2"/>
  </conditionalFormatting>
  <conditionalFormatting sqref="L7 L9 L11 L13 L15">
    <cfRule type="top10" dxfId="275" priority="33" stopIfTrue="1" rank="1"/>
    <cfRule type="top10" dxfId="274" priority="34" stopIfTrue="1" rank="2"/>
  </conditionalFormatting>
  <conditionalFormatting sqref="L8 L10 L12 L14 L16">
    <cfRule type="top10" dxfId="273" priority="35" stopIfTrue="1" rank="1"/>
    <cfRule type="top10" dxfId="272" priority="36" stopIfTrue="1" rank="2"/>
  </conditionalFormatting>
  <conditionalFormatting sqref="M7 M9 M11 M13 M15">
    <cfRule type="top10" dxfId="271" priority="37" stopIfTrue="1" rank="1"/>
    <cfRule type="top10" dxfId="270" priority="38" stopIfTrue="1" rank="2"/>
  </conditionalFormatting>
  <conditionalFormatting sqref="M8 M10 M12 M14 M16">
    <cfRule type="top10" dxfId="269" priority="39" stopIfTrue="1" rank="1"/>
    <cfRule type="top10" dxfId="268" priority="40" stopIfTrue="1" rank="2"/>
  </conditionalFormatting>
  <conditionalFormatting sqref="O7 O9 O11 O13 O15">
    <cfRule type="top10" dxfId="267" priority="41" stopIfTrue="1" rank="1"/>
    <cfRule type="top10" dxfId="266" priority="42" stopIfTrue="1" rank="2"/>
  </conditionalFormatting>
  <conditionalFormatting sqref="O8 O10 O12 O14 O16">
    <cfRule type="top10" dxfId="265" priority="43" stopIfTrue="1" rank="1"/>
    <cfRule type="top10" dxfId="264" priority="44" stopIfTrue="1" rank="2"/>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Q3:T13"/>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178</v>
      </c>
    </row>
    <row r="4" spans="17:20" ht="16.899999999999999" customHeight="1" x14ac:dyDescent="0.15">
      <c r="Q4" s="3" t="s">
        <v>44</v>
      </c>
      <c r="R4" s="99" t="s">
        <v>242</v>
      </c>
      <c r="S4" s="5">
        <v>478</v>
      </c>
      <c r="T4" s="20">
        <v>39.5</v>
      </c>
    </row>
    <row r="5" spans="17:20" ht="16.899999999999999" customHeight="1" x14ac:dyDescent="0.15">
      <c r="Q5" s="3" t="s">
        <v>0</v>
      </c>
      <c r="R5" s="99" t="s">
        <v>243</v>
      </c>
      <c r="S5" s="5">
        <v>477</v>
      </c>
      <c r="T5" s="20">
        <v>39.4</v>
      </c>
    </row>
    <row r="6" spans="17:20" ht="16.899999999999999" customHeight="1" x14ac:dyDescent="0.15">
      <c r="Q6" s="3" t="s">
        <v>1</v>
      </c>
      <c r="R6" s="99" t="s">
        <v>244</v>
      </c>
      <c r="S6" s="5">
        <v>248</v>
      </c>
      <c r="T6" s="20">
        <v>20.5</v>
      </c>
    </row>
    <row r="7" spans="17:20" ht="16.899999999999999" customHeight="1" x14ac:dyDescent="0.15">
      <c r="Q7" s="3" t="s">
        <v>3</v>
      </c>
      <c r="R7" s="99" t="s">
        <v>245</v>
      </c>
      <c r="S7" s="5">
        <v>248</v>
      </c>
      <c r="T7" s="20">
        <v>20.5</v>
      </c>
    </row>
    <row r="8" spans="17:20" ht="16.899999999999999" customHeight="1" x14ac:dyDescent="0.15">
      <c r="Q8" s="3" t="s">
        <v>2</v>
      </c>
      <c r="R8" s="99" t="s">
        <v>246</v>
      </c>
      <c r="S8" s="5">
        <v>209</v>
      </c>
      <c r="T8" s="20">
        <v>17.3</v>
      </c>
    </row>
    <row r="9" spans="17:20" ht="16.899999999999999" customHeight="1" x14ac:dyDescent="0.15">
      <c r="Q9" s="3" t="s">
        <v>18</v>
      </c>
      <c r="R9" s="4" t="s">
        <v>27</v>
      </c>
      <c r="S9" s="5">
        <v>29</v>
      </c>
      <c r="T9" s="20">
        <v>2.4</v>
      </c>
    </row>
    <row r="10" spans="17:20" ht="16.899999999999999" customHeight="1" x14ac:dyDescent="0.15">
      <c r="Q10" s="3" t="s">
        <v>19</v>
      </c>
      <c r="R10" s="4" t="s">
        <v>43</v>
      </c>
      <c r="S10" s="5">
        <v>380</v>
      </c>
      <c r="T10" s="20">
        <v>31.4</v>
      </c>
    </row>
    <row r="11" spans="17:20" ht="16.899999999999999" customHeight="1" x14ac:dyDescent="0.15">
      <c r="Q11" s="3" t="s">
        <v>20</v>
      </c>
      <c r="R11" s="4" t="s">
        <v>23</v>
      </c>
      <c r="S11" s="5">
        <v>52</v>
      </c>
      <c r="T11" s="20">
        <v>4.3</v>
      </c>
    </row>
    <row r="12" spans="17:20" ht="16.899999999999999" customHeight="1" x14ac:dyDescent="0.15">
      <c r="Q12" s="7"/>
      <c r="R12" s="8" t="s">
        <v>4</v>
      </c>
      <c r="S12" s="5"/>
      <c r="T12" s="20">
        <v>0</v>
      </c>
    </row>
    <row r="13" spans="17:20" ht="16.899999999999999" customHeight="1" x14ac:dyDescent="0.15">
      <c r="Q13" s="7"/>
      <c r="R13" s="8" t="s">
        <v>45</v>
      </c>
      <c r="S13" s="5">
        <v>1210</v>
      </c>
      <c r="T13" s="20">
        <v>100</v>
      </c>
    </row>
  </sheetData>
  <sortState xmlns:xlrd2="http://schemas.microsoft.com/office/spreadsheetml/2017/richdata2" ref="Q16:T20">
    <sortCondition descending="1" ref="S16:S20"/>
  </sortState>
  <phoneticPr fontId="8"/>
  <pageMargins left="0.7" right="0.7" top="0.75" bottom="0.75" header="0.3" footer="0.3"/>
  <pageSetup paperSize="9" orientation="portrait" r:id="rId1"/>
  <colBreaks count="1" manualBreakCount="1">
    <brk id="15" min="1"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1" t="s">
        <v>171</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48</v>
      </c>
      <c r="U5" s="14" t="s">
        <v>49</v>
      </c>
      <c r="V5" s="14" t="s">
        <v>23</v>
      </c>
    </row>
    <row r="6" spans="1:27" ht="19.899999999999999" customHeight="1" x14ac:dyDescent="0.15">
      <c r="Q6" s="15" t="s">
        <v>8</v>
      </c>
      <c r="R6" s="15">
        <v>19</v>
      </c>
      <c r="S6" s="16" t="str">
        <f t="shared" ref="S6:S15" si="0">Q6&amp;"(n="&amp;R6&amp;")"</f>
        <v>16～19歳(n=19)</v>
      </c>
      <c r="T6" s="17">
        <v>84.2</v>
      </c>
      <c r="U6" s="17">
        <v>15.8</v>
      </c>
      <c r="V6" s="17">
        <v>0</v>
      </c>
      <c r="W6" s="18"/>
      <c r="X6" s="18"/>
      <c r="Y6" s="18"/>
      <c r="Z6" s="18"/>
      <c r="AA6" s="18"/>
    </row>
    <row r="7" spans="1:27" ht="19.899999999999999" customHeight="1" x14ac:dyDescent="0.15">
      <c r="Q7" s="15" t="s">
        <v>9</v>
      </c>
      <c r="R7" s="15">
        <v>61</v>
      </c>
      <c r="S7" s="16" t="str">
        <f t="shared" si="0"/>
        <v>20～29歳(n=61)</v>
      </c>
      <c r="T7" s="17">
        <v>52.5</v>
      </c>
      <c r="U7" s="17">
        <v>47.5</v>
      </c>
      <c r="V7" s="17">
        <v>0</v>
      </c>
      <c r="W7" s="18"/>
      <c r="X7" s="18"/>
      <c r="Y7" s="18"/>
      <c r="Z7" s="18"/>
      <c r="AA7" s="18"/>
    </row>
    <row r="8" spans="1:27" ht="19.899999999999999" customHeight="1" x14ac:dyDescent="0.15">
      <c r="Q8" s="15" t="s">
        <v>10</v>
      </c>
      <c r="R8" s="15">
        <v>114</v>
      </c>
      <c r="S8" s="16" t="str">
        <f t="shared" si="0"/>
        <v>30～39歳(n=114)</v>
      </c>
      <c r="T8" s="17">
        <v>64.900000000000006</v>
      </c>
      <c r="U8" s="17">
        <v>35.1</v>
      </c>
      <c r="V8" s="17">
        <v>0</v>
      </c>
      <c r="W8" s="18"/>
      <c r="X8" s="18"/>
      <c r="Y8" s="18"/>
      <c r="Z8" s="18"/>
      <c r="AA8" s="18"/>
    </row>
    <row r="9" spans="1:27" ht="19.899999999999999" customHeight="1" x14ac:dyDescent="0.15">
      <c r="Q9" s="15" t="s">
        <v>11</v>
      </c>
      <c r="R9" s="15">
        <v>197</v>
      </c>
      <c r="S9" s="16" t="str">
        <f t="shared" si="0"/>
        <v>40～49歳(n=197)</v>
      </c>
      <c r="T9" s="17">
        <v>68.5</v>
      </c>
      <c r="U9" s="17">
        <v>31</v>
      </c>
      <c r="V9" s="17">
        <v>0.5</v>
      </c>
      <c r="W9" s="18"/>
      <c r="X9" s="18"/>
      <c r="Y9" s="18"/>
      <c r="Z9" s="18"/>
      <c r="AA9" s="18"/>
    </row>
    <row r="10" spans="1:27" ht="19.899999999999999" customHeight="1" x14ac:dyDescent="0.15">
      <c r="Q10" s="15" t="s">
        <v>12</v>
      </c>
      <c r="R10" s="15">
        <v>242</v>
      </c>
      <c r="S10" s="16" t="str">
        <f t="shared" si="0"/>
        <v>50～59歳(n=242)</v>
      </c>
      <c r="T10" s="17">
        <v>60.3</v>
      </c>
      <c r="U10" s="17">
        <v>38.799999999999997</v>
      </c>
      <c r="V10" s="17">
        <v>0.8</v>
      </c>
      <c r="W10" s="18"/>
      <c r="X10" s="18"/>
      <c r="Y10" s="18"/>
      <c r="Z10" s="18"/>
      <c r="AA10" s="18"/>
    </row>
    <row r="11" spans="1:27" ht="19.899999999999999" customHeight="1" x14ac:dyDescent="0.15">
      <c r="Q11" s="15" t="s">
        <v>13</v>
      </c>
      <c r="R11" s="15">
        <v>112</v>
      </c>
      <c r="S11" s="16" t="str">
        <f t="shared" si="0"/>
        <v>60～64歳(n=112)</v>
      </c>
      <c r="T11" s="17">
        <v>61.6</v>
      </c>
      <c r="U11" s="17">
        <v>36.6</v>
      </c>
      <c r="V11" s="17">
        <v>1.8</v>
      </c>
      <c r="W11" s="18"/>
      <c r="X11" s="18"/>
      <c r="Y11" s="18"/>
      <c r="Z11" s="18"/>
      <c r="AA11" s="18"/>
    </row>
    <row r="12" spans="1:27" ht="19.899999999999999" customHeight="1" x14ac:dyDescent="0.15">
      <c r="Q12" s="15" t="s">
        <v>14</v>
      </c>
      <c r="R12" s="15">
        <v>95</v>
      </c>
      <c r="S12" s="16" t="str">
        <f t="shared" si="0"/>
        <v>65～69歳(n=95)</v>
      </c>
      <c r="T12" s="17">
        <v>55.8</v>
      </c>
      <c r="U12" s="17">
        <v>43.2</v>
      </c>
      <c r="V12" s="17">
        <v>1.1000000000000001</v>
      </c>
      <c r="W12" s="18"/>
      <c r="X12" s="18"/>
      <c r="Y12" s="18"/>
      <c r="Z12" s="18"/>
      <c r="AA12" s="18"/>
    </row>
    <row r="13" spans="1:27" ht="19.899999999999999" customHeight="1" x14ac:dyDescent="0.15">
      <c r="Q13" s="15" t="s">
        <v>15</v>
      </c>
      <c r="R13" s="15">
        <v>184</v>
      </c>
      <c r="S13" s="16" t="str">
        <f t="shared" si="0"/>
        <v>70～74歳(n=184)</v>
      </c>
      <c r="T13" s="17">
        <v>62.5</v>
      </c>
      <c r="U13" s="17">
        <v>35.299999999999997</v>
      </c>
      <c r="V13" s="17">
        <v>2.2000000000000002</v>
      </c>
      <c r="W13" s="18"/>
      <c r="X13" s="18"/>
      <c r="Y13" s="18"/>
      <c r="Z13" s="18"/>
      <c r="AA13" s="18"/>
    </row>
    <row r="14" spans="1:27" ht="19.899999999999999" customHeight="1" x14ac:dyDescent="0.15">
      <c r="Q14" s="15" t="s">
        <v>16</v>
      </c>
      <c r="R14" s="15">
        <v>169</v>
      </c>
      <c r="S14" s="16" t="str">
        <f t="shared" si="0"/>
        <v>75歳以上(n=169)</v>
      </c>
      <c r="T14" s="17">
        <v>56.2</v>
      </c>
      <c r="U14" s="17">
        <v>39.1</v>
      </c>
      <c r="V14" s="17">
        <v>4.7</v>
      </c>
      <c r="W14" s="18"/>
      <c r="X14" s="18"/>
      <c r="Y14" s="18"/>
      <c r="Z14" s="18"/>
      <c r="AA14" s="18"/>
    </row>
    <row r="15" spans="1:27" ht="19.899999999999999" customHeight="1" x14ac:dyDescent="0.15">
      <c r="Q15" s="15" t="s">
        <v>23</v>
      </c>
      <c r="R15" s="15">
        <v>17</v>
      </c>
      <c r="S15" s="16" t="str">
        <f t="shared" si="0"/>
        <v>（無効回答）(n=17)</v>
      </c>
      <c r="T15" s="17">
        <v>47.1</v>
      </c>
      <c r="U15" s="17">
        <v>52.9</v>
      </c>
      <c r="V15" s="17">
        <v>0</v>
      </c>
      <c r="W15" s="19" t="s">
        <v>17</v>
      </c>
      <c r="X15" s="19"/>
      <c r="Y15" s="19"/>
    </row>
  </sheetData>
  <phoneticPr fontId="8"/>
  <pageMargins left="0" right="0" top="0.39370078740157483" bottom="0"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C1:O24"/>
  <sheetViews>
    <sheetView zoomScaleNormal="100" workbookViewId="0"/>
  </sheetViews>
  <sheetFormatPr defaultColWidth="9" defaultRowHeight="19.5" customHeight="1" x14ac:dyDescent="0.15"/>
  <cols>
    <col min="1" max="2" width="9" style="69"/>
    <col min="3" max="3" width="32.625" style="69" customWidth="1"/>
    <col min="4" max="13" width="8.875" style="69" customWidth="1"/>
    <col min="14" max="14" width="9" style="69"/>
    <col min="15" max="15" width="8.875" style="69" customWidth="1"/>
    <col min="16" max="16384" width="9" style="69"/>
  </cols>
  <sheetData>
    <row r="1" spans="3:15" ht="19.5" customHeight="1" x14ac:dyDescent="0.15">
      <c r="C1" s="68" t="s">
        <v>178</v>
      </c>
    </row>
    <row r="4" spans="3:15" ht="57" customHeight="1" thickBot="1" x14ac:dyDescent="0.2">
      <c r="C4" s="101" t="s">
        <v>21</v>
      </c>
      <c r="D4" s="71" t="s">
        <v>22</v>
      </c>
      <c r="E4" s="89" t="s">
        <v>8</v>
      </c>
      <c r="F4" s="90" t="s">
        <v>9</v>
      </c>
      <c r="G4" s="90" t="s">
        <v>10</v>
      </c>
      <c r="H4" s="90" t="s">
        <v>11</v>
      </c>
      <c r="I4" s="90" t="s">
        <v>12</v>
      </c>
      <c r="J4" s="90" t="s">
        <v>13</v>
      </c>
      <c r="K4" s="90" t="s">
        <v>14</v>
      </c>
      <c r="L4" s="90" t="s">
        <v>15</v>
      </c>
      <c r="M4" s="90" t="s">
        <v>238</v>
      </c>
      <c r="O4" s="72" t="s">
        <v>23</v>
      </c>
    </row>
    <row r="5" spans="3:15" ht="21" customHeight="1" x14ac:dyDescent="0.15">
      <c r="C5" s="180" t="s">
        <v>185</v>
      </c>
      <c r="D5" s="73">
        <v>1210</v>
      </c>
      <c r="E5" s="74">
        <v>19</v>
      </c>
      <c r="F5" s="75">
        <v>61</v>
      </c>
      <c r="G5" s="75">
        <v>114</v>
      </c>
      <c r="H5" s="75">
        <v>197</v>
      </c>
      <c r="I5" s="75">
        <v>242</v>
      </c>
      <c r="J5" s="75">
        <v>112</v>
      </c>
      <c r="K5" s="75">
        <v>95</v>
      </c>
      <c r="L5" s="75">
        <v>184</v>
      </c>
      <c r="M5" s="75">
        <v>169</v>
      </c>
      <c r="O5" s="75">
        <v>17</v>
      </c>
    </row>
    <row r="6" spans="3:15" ht="21" customHeight="1" thickBot="1" x14ac:dyDescent="0.2">
      <c r="C6" s="181"/>
      <c r="D6" s="85">
        <v>100</v>
      </c>
      <c r="E6" s="86">
        <v>100</v>
      </c>
      <c r="F6" s="87">
        <v>100</v>
      </c>
      <c r="G6" s="87">
        <v>100</v>
      </c>
      <c r="H6" s="87">
        <v>100</v>
      </c>
      <c r="I6" s="87">
        <v>100</v>
      </c>
      <c r="J6" s="87">
        <v>100</v>
      </c>
      <c r="K6" s="87">
        <v>100</v>
      </c>
      <c r="L6" s="87">
        <v>100</v>
      </c>
      <c r="M6" s="87">
        <v>100</v>
      </c>
      <c r="N6" s="88"/>
      <c r="O6" s="87">
        <v>100</v>
      </c>
    </row>
    <row r="7" spans="3:15" ht="21" customHeight="1" x14ac:dyDescent="0.15">
      <c r="C7" s="183" t="s">
        <v>213</v>
      </c>
      <c r="D7" s="76">
        <v>478</v>
      </c>
      <c r="E7" s="77">
        <v>9</v>
      </c>
      <c r="F7" s="78">
        <v>31</v>
      </c>
      <c r="G7" s="78">
        <v>45</v>
      </c>
      <c r="H7" s="78">
        <v>78</v>
      </c>
      <c r="I7" s="78">
        <v>103</v>
      </c>
      <c r="J7" s="78">
        <v>44</v>
      </c>
      <c r="K7" s="78">
        <v>43</v>
      </c>
      <c r="L7" s="78">
        <v>66</v>
      </c>
      <c r="M7" s="78">
        <v>54</v>
      </c>
      <c r="O7" s="78">
        <v>5</v>
      </c>
    </row>
    <row r="8" spans="3:15" ht="21" customHeight="1" x14ac:dyDescent="0.15">
      <c r="C8" s="184"/>
      <c r="D8" s="79">
        <v>39.5</v>
      </c>
      <c r="E8" s="80">
        <v>47.4</v>
      </c>
      <c r="F8" s="81">
        <v>50.8</v>
      </c>
      <c r="G8" s="81">
        <v>39.5</v>
      </c>
      <c r="H8" s="81">
        <v>39.6</v>
      </c>
      <c r="I8" s="81">
        <v>42.6</v>
      </c>
      <c r="J8" s="81">
        <v>39.299999999999997</v>
      </c>
      <c r="K8" s="81">
        <v>45.3</v>
      </c>
      <c r="L8" s="81">
        <v>35.9</v>
      </c>
      <c r="M8" s="81">
        <v>32</v>
      </c>
      <c r="O8" s="81">
        <v>29.4</v>
      </c>
    </row>
    <row r="9" spans="3:15" ht="21" customHeight="1" x14ac:dyDescent="0.15">
      <c r="C9" s="185" t="s">
        <v>214</v>
      </c>
      <c r="D9" s="82">
        <v>477</v>
      </c>
      <c r="E9" s="83">
        <v>8</v>
      </c>
      <c r="F9" s="84">
        <v>17</v>
      </c>
      <c r="G9" s="84">
        <v>40</v>
      </c>
      <c r="H9" s="84">
        <v>78</v>
      </c>
      <c r="I9" s="84">
        <v>108</v>
      </c>
      <c r="J9" s="84">
        <v>43</v>
      </c>
      <c r="K9" s="84">
        <v>42</v>
      </c>
      <c r="L9" s="84">
        <v>73</v>
      </c>
      <c r="M9" s="84">
        <v>60</v>
      </c>
      <c r="O9" s="84">
        <v>8</v>
      </c>
    </row>
    <row r="10" spans="3:15" ht="21" customHeight="1" x14ac:dyDescent="0.15">
      <c r="C10" s="184"/>
      <c r="D10" s="79">
        <v>39.4</v>
      </c>
      <c r="E10" s="80">
        <v>42.1</v>
      </c>
      <c r="F10" s="81">
        <v>27.9</v>
      </c>
      <c r="G10" s="81">
        <v>35.1</v>
      </c>
      <c r="H10" s="81">
        <v>39.6</v>
      </c>
      <c r="I10" s="81">
        <v>44.6</v>
      </c>
      <c r="J10" s="81">
        <v>38.4</v>
      </c>
      <c r="K10" s="81">
        <v>44.2</v>
      </c>
      <c r="L10" s="81">
        <v>39.700000000000003</v>
      </c>
      <c r="M10" s="81">
        <v>35.5</v>
      </c>
      <c r="O10" s="81">
        <v>47.1</v>
      </c>
    </row>
    <row r="11" spans="3:15" ht="21" customHeight="1" x14ac:dyDescent="0.15">
      <c r="C11" s="185" t="s">
        <v>215</v>
      </c>
      <c r="D11" s="82">
        <v>248</v>
      </c>
      <c r="E11" s="83">
        <v>3</v>
      </c>
      <c r="F11" s="84">
        <v>10</v>
      </c>
      <c r="G11" s="84">
        <v>18</v>
      </c>
      <c r="H11" s="84">
        <v>46</v>
      </c>
      <c r="I11" s="84">
        <v>54</v>
      </c>
      <c r="J11" s="84">
        <v>27</v>
      </c>
      <c r="K11" s="84">
        <v>28</v>
      </c>
      <c r="L11" s="84">
        <v>35</v>
      </c>
      <c r="M11" s="84">
        <v>24</v>
      </c>
      <c r="O11" s="84">
        <v>3</v>
      </c>
    </row>
    <row r="12" spans="3:15" ht="21" customHeight="1" x14ac:dyDescent="0.15">
      <c r="C12" s="184"/>
      <c r="D12" s="79">
        <v>20.5</v>
      </c>
      <c r="E12" s="80">
        <v>15.8</v>
      </c>
      <c r="F12" s="81">
        <v>16.399999999999999</v>
      </c>
      <c r="G12" s="81">
        <v>15.8</v>
      </c>
      <c r="H12" s="81">
        <v>23.4</v>
      </c>
      <c r="I12" s="81">
        <v>22.3</v>
      </c>
      <c r="J12" s="81">
        <v>24.1</v>
      </c>
      <c r="K12" s="81">
        <v>29.5</v>
      </c>
      <c r="L12" s="81">
        <v>19</v>
      </c>
      <c r="M12" s="81">
        <v>14.2</v>
      </c>
      <c r="O12" s="81">
        <v>17.600000000000001</v>
      </c>
    </row>
    <row r="13" spans="3:15" ht="21" customHeight="1" x14ac:dyDescent="0.15">
      <c r="C13" s="185" t="s">
        <v>216</v>
      </c>
      <c r="D13" s="82">
        <v>248</v>
      </c>
      <c r="E13" s="83">
        <v>0</v>
      </c>
      <c r="F13" s="84">
        <v>9</v>
      </c>
      <c r="G13" s="84">
        <v>21</v>
      </c>
      <c r="H13" s="84">
        <v>30</v>
      </c>
      <c r="I13" s="84">
        <v>52</v>
      </c>
      <c r="J13" s="84">
        <v>20</v>
      </c>
      <c r="K13" s="84">
        <v>21</v>
      </c>
      <c r="L13" s="84">
        <v>50</v>
      </c>
      <c r="M13" s="84">
        <v>42</v>
      </c>
      <c r="O13" s="84">
        <v>3</v>
      </c>
    </row>
    <row r="14" spans="3:15" ht="21" customHeight="1" x14ac:dyDescent="0.15">
      <c r="C14" s="184"/>
      <c r="D14" s="79">
        <v>20.5</v>
      </c>
      <c r="E14" s="80">
        <v>0</v>
      </c>
      <c r="F14" s="81">
        <v>14.8</v>
      </c>
      <c r="G14" s="81">
        <v>18.399999999999999</v>
      </c>
      <c r="H14" s="81">
        <v>15.2</v>
      </c>
      <c r="I14" s="81">
        <v>21.5</v>
      </c>
      <c r="J14" s="81">
        <v>17.899999999999999</v>
      </c>
      <c r="K14" s="81">
        <v>22.1</v>
      </c>
      <c r="L14" s="81">
        <v>27.2</v>
      </c>
      <c r="M14" s="81">
        <v>24.9</v>
      </c>
      <c r="O14" s="81">
        <v>17.600000000000001</v>
      </c>
    </row>
    <row r="15" spans="3:15" ht="21" customHeight="1" x14ac:dyDescent="0.15">
      <c r="C15" s="185" t="s">
        <v>217</v>
      </c>
      <c r="D15" s="82">
        <v>209</v>
      </c>
      <c r="E15" s="83">
        <v>7</v>
      </c>
      <c r="F15" s="84">
        <v>11</v>
      </c>
      <c r="G15" s="84">
        <v>21</v>
      </c>
      <c r="H15" s="84">
        <v>36</v>
      </c>
      <c r="I15" s="84">
        <v>50</v>
      </c>
      <c r="J15" s="84">
        <v>17</v>
      </c>
      <c r="K15" s="84">
        <v>12</v>
      </c>
      <c r="L15" s="84">
        <v>28</v>
      </c>
      <c r="M15" s="84">
        <v>25</v>
      </c>
      <c r="O15" s="84">
        <v>2</v>
      </c>
    </row>
    <row r="16" spans="3:15" ht="21" customHeight="1" x14ac:dyDescent="0.15">
      <c r="C16" s="184"/>
      <c r="D16" s="79">
        <v>17.3</v>
      </c>
      <c r="E16" s="80">
        <v>36.799999999999997</v>
      </c>
      <c r="F16" s="81">
        <v>18</v>
      </c>
      <c r="G16" s="81">
        <v>18.399999999999999</v>
      </c>
      <c r="H16" s="81">
        <v>18.3</v>
      </c>
      <c r="I16" s="81">
        <v>20.7</v>
      </c>
      <c r="J16" s="81">
        <v>15.2</v>
      </c>
      <c r="K16" s="81">
        <v>12.6</v>
      </c>
      <c r="L16" s="81">
        <v>15.2</v>
      </c>
      <c r="M16" s="81">
        <v>14.8</v>
      </c>
      <c r="O16" s="81">
        <v>11.8</v>
      </c>
    </row>
    <row r="17" spans="3:15" ht="21" customHeight="1" x14ac:dyDescent="0.15">
      <c r="C17" s="179" t="s">
        <v>190</v>
      </c>
      <c r="D17" s="82">
        <v>29</v>
      </c>
      <c r="E17" s="83">
        <v>0</v>
      </c>
      <c r="F17" s="84">
        <v>3</v>
      </c>
      <c r="G17" s="84">
        <v>5</v>
      </c>
      <c r="H17" s="84">
        <v>10</v>
      </c>
      <c r="I17" s="84">
        <v>4</v>
      </c>
      <c r="J17" s="84">
        <v>4</v>
      </c>
      <c r="K17" s="84">
        <v>2</v>
      </c>
      <c r="L17" s="84">
        <v>0</v>
      </c>
      <c r="M17" s="84">
        <v>1</v>
      </c>
      <c r="O17" s="84">
        <v>0</v>
      </c>
    </row>
    <row r="18" spans="3:15" ht="21" customHeight="1" x14ac:dyDescent="0.15">
      <c r="C18" s="179"/>
      <c r="D18" s="79">
        <v>2.4</v>
      </c>
      <c r="E18" s="80">
        <v>0</v>
      </c>
      <c r="F18" s="81">
        <v>4.9000000000000004</v>
      </c>
      <c r="G18" s="81">
        <v>4.4000000000000004</v>
      </c>
      <c r="H18" s="81">
        <v>5.0999999999999996</v>
      </c>
      <c r="I18" s="81">
        <v>1.7</v>
      </c>
      <c r="J18" s="81">
        <v>3.6</v>
      </c>
      <c r="K18" s="81">
        <v>2.1</v>
      </c>
      <c r="L18" s="81">
        <v>0</v>
      </c>
      <c r="M18" s="81">
        <v>0.6</v>
      </c>
      <c r="O18" s="81">
        <v>0</v>
      </c>
    </row>
    <row r="19" spans="3:15" ht="21" customHeight="1" x14ac:dyDescent="0.15">
      <c r="C19" s="179" t="s">
        <v>218</v>
      </c>
      <c r="D19" s="82">
        <v>380</v>
      </c>
      <c r="E19" s="83">
        <v>7</v>
      </c>
      <c r="F19" s="84">
        <v>16</v>
      </c>
      <c r="G19" s="84">
        <v>31</v>
      </c>
      <c r="H19" s="84">
        <v>56</v>
      </c>
      <c r="I19" s="84">
        <v>67</v>
      </c>
      <c r="J19" s="84">
        <v>32</v>
      </c>
      <c r="K19" s="84">
        <v>30</v>
      </c>
      <c r="L19" s="84">
        <v>76</v>
      </c>
      <c r="M19" s="84">
        <v>59</v>
      </c>
      <c r="O19" s="84">
        <v>6</v>
      </c>
    </row>
    <row r="20" spans="3:15" ht="21" customHeight="1" x14ac:dyDescent="0.15">
      <c r="C20" s="179"/>
      <c r="D20" s="79">
        <v>31.4</v>
      </c>
      <c r="E20" s="80">
        <v>36.799999999999997</v>
      </c>
      <c r="F20" s="81">
        <v>26.2</v>
      </c>
      <c r="G20" s="81">
        <v>27.2</v>
      </c>
      <c r="H20" s="81">
        <v>28.4</v>
      </c>
      <c r="I20" s="81">
        <v>27.7</v>
      </c>
      <c r="J20" s="81">
        <v>28.6</v>
      </c>
      <c r="K20" s="81">
        <v>31.6</v>
      </c>
      <c r="L20" s="81">
        <v>41.3</v>
      </c>
      <c r="M20" s="81">
        <v>34.9</v>
      </c>
      <c r="O20" s="81">
        <v>35.299999999999997</v>
      </c>
    </row>
    <row r="21" spans="3:15" ht="21" customHeight="1" x14ac:dyDescent="0.15">
      <c r="C21" s="179" t="s">
        <v>191</v>
      </c>
      <c r="D21" s="82">
        <v>52</v>
      </c>
      <c r="E21" s="83">
        <v>0</v>
      </c>
      <c r="F21" s="84">
        <v>0</v>
      </c>
      <c r="G21" s="84">
        <v>4</v>
      </c>
      <c r="H21" s="84">
        <v>1</v>
      </c>
      <c r="I21" s="84">
        <v>6</v>
      </c>
      <c r="J21" s="84">
        <v>4</v>
      </c>
      <c r="K21" s="84">
        <v>3</v>
      </c>
      <c r="L21" s="84">
        <v>6</v>
      </c>
      <c r="M21" s="84">
        <v>26</v>
      </c>
      <c r="O21" s="84">
        <v>2</v>
      </c>
    </row>
    <row r="22" spans="3:15" ht="21" customHeight="1" x14ac:dyDescent="0.15">
      <c r="C22" s="179"/>
      <c r="D22" s="79">
        <v>4.3</v>
      </c>
      <c r="E22" s="80">
        <v>0</v>
      </c>
      <c r="F22" s="81">
        <v>0</v>
      </c>
      <c r="G22" s="81">
        <v>3.5</v>
      </c>
      <c r="H22" s="81">
        <v>0.5</v>
      </c>
      <c r="I22" s="81">
        <v>2.5</v>
      </c>
      <c r="J22" s="81">
        <v>3.6</v>
      </c>
      <c r="K22" s="81">
        <v>3.2</v>
      </c>
      <c r="L22" s="81">
        <v>3.3</v>
      </c>
      <c r="M22" s="81">
        <v>15.4</v>
      </c>
      <c r="O22" s="81">
        <v>11.8</v>
      </c>
    </row>
    <row r="23" spans="3:15" s="104" customFormat="1" ht="19.5" customHeight="1" thickBot="1" x14ac:dyDescent="0.2">
      <c r="C23" s="102"/>
      <c r="D23" s="102"/>
      <c r="E23" s="102"/>
      <c r="F23" s="96"/>
      <c r="G23" s="103"/>
      <c r="H23" s="95"/>
      <c r="I23" s="95"/>
      <c r="J23" s="95"/>
      <c r="K23" s="95"/>
      <c r="L23" s="95"/>
      <c r="M23" s="95" t="s">
        <v>24</v>
      </c>
    </row>
    <row r="24" spans="3:15" s="104" customFormat="1" ht="19.5" customHeight="1" thickBot="1" x14ac:dyDescent="0.2">
      <c r="C24" s="102"/>
      <c r="D24" s="102"/>
      <c r="E24" s="102"/>
      <c r="F24" s="96"/>
      <c r="G24" s="96" t="s">
        <v>25</v>
      </c>
      <c r="H24" s="105"/>
      <c r="I24" s="96"/>
      <c r="J24" s="96"/>
      <c r="K24" s="96"/>
      <c r="L24" s="96" t="s">
        <v>26</v>
      </c>
      <c r="M24" s="106"/>
    </row>
  </sheetData>
  <mergeCells count="9">
    <mergeCell ref="C17:C18"/>
    <mergeCell ref="C19:C20"/>
    <mergeCell ref="C21:C22"/>
    <mergeCell ref="C5:C6"/>
    <mergeCell ref="C7:C8"/>
    <mergeCell ref="C9:C10"/>
    <mergeCell ref="C11:C12"/>
    <mergeCell ref="C13:C14"/>
    <mergeCell ref="C15:C16"/>
  </mergeCells>
  <phoneticPr fontId="8"/>
  <conditionalFormatting sqref="D7 D9 D11 D13 D15">
    <cfRule type="top10" dxfId="263" priority="1567" stopIfTrue="1" rank="1"/>
    <cfRule type="top10" dxfId="262" priority="1568" stopIfTrue="1" rank="2"/>
  </conditionalFormatting>
  <conditionalFormatting sqref="D8 D10 D12 D14 D16">
    <cfRule type="top10" dxfId="261" priority="1583" stopIfTrue="1" rank="1"/>
    <cfRule type="top10" dxfId="260" priority="1584" stopIfTrue="1" rank="2"/>
  </conditionalFormatting>
  <conditionalFormatting sqref="E7 E9 E11 E13 E15">
    <cfRule type="top10" dxfId="259" priority="1599" stopIfTrue="1" rank="1"/>
    <cfRule type="top10" dxfId="258" priority="1600" stopIfTrue="1" rank="2"/>
  </conditionalFormatting>
  <conditionalFormatting sqref="E8 E10 E12 E14 E16">
    <cfRule type="top10" dxfId="257" priority="1615" stopIfTrue="1" rank="1"/>
    <cfRule type="top10" dxfId="256" priority="1616" stopIfTrue="1" rank="2"/>
  </conditionalFormatting>
  <conditionalFormatting sqref="F7 F9 F11 F13 F15">
    <cfRule type="top10" dxfId="255" priority="1631" stopIfTrue="1" rank="1"/>
    <cfRule type="top10" dxfId="254" priority="1632" stopIfTrue="1" rank="2"/>
  </conditionalFormatting>
  <conditionalFormatting sqref="F8 F10 F12 F14 F16">
    <cfRule type="top10" dxfId="253" priority="1647" stopIfTrue="1" rank="1"/>
    <cfRule type="top10" dxfId="252" priority="1648" stopIfTrue="1" rank="2"/>
  </conditionalFormatting>
  <conditionalFormatting sqref="G7 G9 G11 G13 G15">
    <cfRule type="top10" dxfId="251" priority="1663" stopIfTrue="1" rank="1"/>
    <cfRule type="top10" dxfId="250" priority="1664" stopIfTrue="1" rank="2"/>
  </conditionalFormatting>
  <conditionalFormatting sqref="G8 G10 G12 G14 G16">
    <cfRule type="top10" dxfId="249" priority="1679" stopIfTrue="1" rank="1"/>
    <cfRule type="top10" dxfId="248" priority="1680" stopIfTrue="1" rank="2"/>
  </conditionalFormatting>
  <conditionalFormatting sqref="H7 H9 H11 H13 H15">
    <cfRule type="top10" dxfId="247" priority="1695" stopIfTrue="1" rank="1"/>
    <cfRule type="top10" dxfId="246" priority="1696" stopIfTrue="1" rank="2"/>
  </conditionalFormatting>
  <conditionalFormatting sqref="H8 H10 H12 H14 H16">
    <cfRule type="top10" dxfId="245" priority="1711" stopIfTrue="1" rank="1"/>
    <cfRule type="top10" dxfId="244" priority="1712" stopIfTrue="1" rank="2"/>
  </conditionalFormatting>
  <conditionalFormatting sqref="I7 I9 I11 I13 I15">
    <cfRule type="top10" dxfId="243" priority="1727" stopIfTrue="1" rank="1"/>
    <cfRule type="top10" dxfId="242" priority="1728" stopIfTrue="1" rank="2"/>
  </conditionalFormatting>
  <conditionalFormatting sqref="I8 I10 I12 I14 I16">
    <cfRule type="top10" dxfId="241" priority="1743" stopIfTrue="1" rank="1"/>
    <cfRule type="top10" dxfId="240" priority="1744" stopIfTrue="1" rank="2"/>
  </conditionalFormatting>
  <conditionalFormatting sqref="J7 J9 J11 J13 J15">
    <cfRule type="top10" dxfId="239" priority="1759" stopIfTrue="1" rank="1"/>
    <cfRule type="top10" dxfId="238" priority="1760" stopIfTrue="1" rank="2"/>
  </conditionalFormatting>
  <conditionalFormatting sqref="J8 J10 J12 J14 J16">
    <cfRule type="top10" dxfId="237" priority="1775" stopIfTrue="1" rank="1"/>
    <cfRule type="top10" dxfId="236" priority="1776" stopIfTrue="1" rank="2"/>
  </conditionalFormatting>
  <conditionalFormatting sqref="K7 K9 K11 K13 K15">
    <cfRule type="top10" dxfId="235" priority="1791" stopIfTrue="1" rank="1"/>
    <cfRule type="top10" dxfId="234" priority="1792" stopIfTrue="1" rank="2"/>
  </conditionalFormatting>
  <conditionalFormatting sqref="K8 K10 K12 K14 K16">
    <cfRule type="top10" dxfId="233" priority="1807" stopIfTrue="1" rank="1"/>
    <cfRule type="top10" dxfId="232" priority="1808" stopIfTrue="1" rank="2"/>
  </conditionalFormatting>
  <conditionalFormatting sqref="L7 L9 L11 L13 L15">
    <cfRule type="top10" dxfId="231" priority="1823" stopIfTrue="1" rank="1"/>
    <cfRule type="top10" dxfId="230" priority="1824" stopIfTrue="1" rank="2"/>
  </conditionalFormatting>
  <conditionalFormatting sqref="L8 L10 L12 L14 L16">
    <cfRule type="top10" dxfId="229" priority="1839" stopIfTrue="1" rank="1"/>
    <cfRule type="top10" dxfId="228" priority="1840" stopIfTrue="1" rank="2"/>
  </conditionalFormatting>
  <conditionalFormatting sqref="M7 M9 M11 M13 M15">
    <cfRule type="top10" dxfId="227" priority="1855" stopIfTrue="1" rank="1"/>
    <cfRule type="top10" dxfId="226" priority="1856" stopIfTrue="1" rank="2"/>
  </conditionalFormatting>
  <conditionalFormatting sqref="M8 M10 M12 M14 M16">
    <cfRule type="top10" dxfId="225" priority="1871" stopIfTrue="1" rank="1"/>
    <cfRule type="top10" dxfId="224" priority="1872" stopIfTrue="1" rank="2"/>
  </conditionalFormatting>
  <conditionalFormatting sqref="O7 O9 O11 O13 O15">
    <cfRule type="top10" dxfId="223" priority="1887" stopIfTrue="1" rank="1"/>
    <cfRule type="top10" dxfId="222" priority="1888" stopIfTrue="1" rank="2"/>
  </conditionalFormatting>
  <conditionalFormatting sqref="O8 O10 O12 O14 O16">
    <cfRule type="top10" dxfId="221" priority="1903" stopIfTrue="1" rank="1"/>
    <cfRule type="top10" dxfId="220" priority="1904" stopIfTrue="1" rank="2"/>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C1:P9"/>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
    </row>
    <row r="3" spans="3:16" ht="19.899999999999999" customHeight="1" x14ac:dyDescent="0.15">
      <c r="M3" s="2" t="s">
        <v>179</v>
      </c>
    </row>
    <row r="4" spans="3:16" ht="19.899999999999999" customHeight="1" x14ac:dyDescent="0.15">
      <c r="M4" s="3" t="s">
        <v>44</v>
      </c>
      <c r="N4" s="4" t="s">
        <v>120</v>
      </c>
      <c r="O4" s="5">
        <v>33</v>
      </c>
      <c r="P4" s="6">
        <v>2.7</v>
      </c>
    </row>
    <row r="5" spans="3:16" ht="19.899999999999999" customHeight="1" x14ac:dyDescent="0.15">
      <c r="M5" s="3" t="s">
        <v>0</v>
      </c>
      <c r="N5" s="33" t="s">
        <v>121</v>
      </c>
      <c r="O5" s="5">
        <v>659</v>
      </c>
      <c r="P5" s="6">
        <v>54.5</v>
      </c>
    </row>
    <row r="6" spans="3:16" ht="19.899999999999999" customHeight="1" x14ac:dyDescent="0.15">
      <c r="M6" s="3" t="s">
        <v>1</v>
      </c>
      <c r="N6" s="4" t="s">
        <v>66</v>
      </c>
      <c r="O6" s="5">
        <v>247</v>
      </c>
      <c r="P6" s="6">
        <v>20.399999999999999</v>
      </c>
    </row>
    <row r="7" spans="3:16" ht="19.899999999999999" customHeight="1" x14ac:dyDescent="0.15">
      <c r="M7" s="3" t="s">
        <v>2</v>
      </c>
      <c r="N7" s="4" t="s">
        <v>65</v>
      </c>
      <c r="O7" s="5">
        <v>227</v>
      </c>
      <c r="P7" s="6">
        <v>18.8</v>
      </c>
    </row>
    <row r="8" spans="3:16" ht="19.899999999999999" customHeight="1" x14ac:dyDescent="0.15">
      <c r="M8" s="3" t="s">
        <v>3</v>
      </c>
      <c r="N8" s="4" t="s">
        <v>23</v>
      </c>
      <c r="O8" s="5">
        <v>44</v>
      </c>
      <c r="P8" s="6">
        <v>3.6</v>
      </c>
    </row>
    <row r="9" spans="3:16" ht="19.899999999999999" customHeight="1" x14ac:dyDescent="0.15">
      <c r="M9" s="7"/>
      <c r="N9" s="8" t="s">
        <v>4</v>
      </c>
      <c r="O9" s="5">
        <v>1210</v>
      </c>
      <c r="P9" s="6">
        <v>100</v>
      </c>
    </row>
  </sheetData>
  <phoneticPr fontId="8"/>
  <pageMargins left="0" right="0" top="0.39370078740157483" bottom="0"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 t="s">
        <v>179</v>
      </c>
    </row>
    <row r="4" spans="1:27" ht="19.899999999999999" customHeight="1" x14ac:dyDescent="0.15">
      <c r="Q4" s="10"/>
      <c r="R4" s="11"/>
      <c r="S4" s="12" t="s">
        <v>5</v>
      </c>
      <c r="T4" s="13">
        <v>1</v>
      </c>
      <c r="U4" s="13">
        <v>1</v>
      </c>
      <c r="V4" s="13">
        <v>1</v>
      </c>
      <c r="W4" s="13">
        <v>1</v>
      </c>
      <c r="X4" s="13">
        <v>1</v>
      </c>
    </row>
    <row r="5" spans="1:27" ht="19.899999999999999" customHeight="1" x14ac:dyDescent="0.15">
      <c r="Q5" s="10" t="s">
        <v>6</v>
      </c>
      <c r="R5" s="11" t="s">
        <v>4</v>
      </c>
      <c r="S5" s="10" t="s">
        <v>7</v>
      </c>
      <c r="T5" s="14" t="s">
        <v>68</v>
      </c>
      <c r="U5" s="14" t="s">
        <v>67</v>
      </c>
      <c r="V5" s="14" t="s">
        <v>66</v>
      </c>
      <c r="W5" s="14" t="s">
        <v>65</v>
      </c>
      <c r="X5" s="14" t="s">
        <v>23</v>
      </c>
    </row>
    <row r="6" spans="1:27" ht="19.899999999999999" customHeight="1" x14ac:dyDescent="0.15">
      <c r="Q6" s="15" t="s">
        <v>8</v>
      </c>
      <c r="R6" s="15">
        <v>19</v>
      </c>
      <c r="S6" s="16" t="str">
        <f t="shared" ref="S6:S15" si="0">Q6&amp;"(n="&amp;R6&amp;")"</f>
        <v>16～19歳(n=19)</v>
      </c>
      <c r="T6" s="17">
        <v>0</v>
      </c>
      <c r="U6" s="17">
        <v>57.9</v>
      </c>
      <c r="V6" s="17">
        <v>15.8</v>
      </c>
      <c r="W6" s="17">
        <v>26.3</v>
      </c>
      <c r="X6" s="17">
        <v>0</v>
      </c>
      <c r="Y6" s="18"/>
      <c r="Z6" s="18"/>
      <c r="AA6" s="18"/>
    </row>
    <row r="7" spans="1:27" ht="19.899999999999999" customHeight="1" x14ac:dyDescent="0.15">
      <c r="Q7" s="15" t="s">
        <v>9</v>
      </c>
      <c r="R7" s="15">
        <v>61</v>
      </c>
      <c r="S7" s="16" t="str">
        <f t="shared" si="0"/>
        <v>20～29歳(n=61)</v>
      </c>
      <c r="T7" s="17">
        <v>8.1999999999999993</v>
      </c>
      <c r="U7" s="17">
        <v>50.8</v>
      </c>
      <c r="V7" s="17">
        <v>14.8</v>
      </c>
      <c r="W7" s="17">
        <v>26.2</v>
      </c>
      <c r="X7" s="17">
        <v>0</v>
      </c>
      <c r="Y7" s="18"/>
      <c r="Z7" s="18"/>
      <c r="AA7" s="18"/>
    </row>
    <row r="8" spans="1:27" ht="19.899999999999999" customHeight="1" x14ac:dyDescent="0.15">
      <c r="Q8" s="15" t="s">
        <v>10</v>
      </c>
      <c r="R8" s="15">
        <v>114</v>
      </c>
      <c r="S8" s="16" t="str">
        <f t="shared" si="0"/>
        <v>30～39歳(n=114)</v>
      </c>
      <c r="T8" s="17">
        <v>2.6</v>
      </c>
      <c r="U8" s="17">
        <v>62.3</v>
      </c>
      <c r="V8" s="17">
        <v>14</v>
      </c>
      <c r="W8" s="17">
        <v>21.1</v>
      </c>
      <c r="X8" s="17">
        <v>0</v>
      </c>
      <c r="Y8" s="18"/>
      <c r="Z8" s="18"/>
      <c r="AA8" s="18"/>
    </row>
    <row r="9" spans="1:27" ht="19.899999999999999" customHeight="1" x14ac:dyDescent="0.15">
      <c r="Q9" s="15" t="s">
        <v>11</v>
      </c>
      <c r="R9" s="15">
        <v>197</v>
      </c>
      <c r="S9" s="16" t="str">
        <f t="shared" si="0"/>
        <v>40～49歳(n=197)</v>
      </c>
      <c r="T9" s="17">
        <v>3</v>
      </c>
      <c r="U9" s="17">
        <v>62.4</v>
      </c>
      <c r="V9" s="17">
        <v>17.3</v>
      </c>
      <c r="W9" s="17">
        <v>16.2</v>
      </c>
      <c r="X9" s="17">
        <v>1</v>
      </c>
      <c r="Y9" s="18"/>
      <c r="Z9" s="18"/>
      <c r="AA9" s="18"/>
    </row>
    <row r="10" spans="1:27" ht="19.899999999999999" customHeight="1" x14ac:dyDescent="0.15">
      <c r="Q10" s="15" t="s">
        <v>12</v>
      </c>
      <c r="R10" s="15">
        <v>242</v>
      </c>
      <c r="S10" s="16" t="str">
        <f t="shared" si="0"/>
        <v>50～59歳(n=242)</v>
      </c>
      <c r="T10" s="17">
        <v>1.7</v>
      </c>
      <c r="U10" s="17">
        <v>55</v>
      </c>
      <c r="V10" s="17">
        <v>19.8</v>
      </c>
      <c r="W10" s="17">
        <v>20.2</v>
      </c>
      <c r="X10" s="17">
        <v>3.3</v>
      </c>
      <c r="Y10" s="18"/>
      <c r="Z10" s="18"/>
      <c r="AA10" s="18"/>
    </row>
    <row r="11" spans="1:27" ht="19.899999999999999" customHeight="1" x14ac:dyDescent="0.15">
      <c r="Q11" s="15" t="s">
        <v>13</v>
      </c>
      <c r="R11" s="15">
        <v>112</v>
      </c>
      <c r="S11" s="16" t="str">
        <f t="shared" si="0"/>
        <v>60～64歳(n=112)</v>
      </c>
      <c r="T11" s="17">
        <v>4.5</v>
      </c>
      <c r="U11" s="17">
        <v>51.8</v>
      </c>
      <c r="V11" s="17">
        <v>22.3</v>
      </c>
      <c r="W11" s="17">
        <v>18.8</v>
      </c>
      <c r="X11" s="17">
        <v>2.7</v>
      </c>
      <c r="Y11" s="18"/>
      <c r="Z11" s="18"/>
      <c r="AA11" s="18"/>
    </row>
    <row r="12" spans="1:27" ht="19.899999999999999" customHeight="1" x14ac:dyDescent="0.15">
      <c r="Q12" s="15" t="s">
        <v>14</v>
      </c>
      <c r="R12" s="15">
        <v>95</v>
      </c>
      <c r="S12" s="16" t="str">
        <f t="shared" si="0"/>
        <v>65～69歳(n=95)</v>
      </c>
      <c r="T12" s="17">
        <v>2.1</v>
      </c>
      <c r="U12" s="17">
        <v>53.7</v>
      </c>
      <c r="V12" s="17">
        <v>18.899999999999999</v>
      </c>
      <c r="W12" s="17">
        <v>20</v>
      </c>
      <c r="X12" s="17">
        <v>5.3</v>
      </c>
      <c r="Y12" s="18"/>
      <c r="Z12" s="18"/>
      <c r="AA12" s="18"/>
    </row>
    <row r="13" spans="1:27" ht="19.899999999999999" customHeight="1" x14ac:dyDescent="0.15">
      <c r="Q13" s="15" t="s">
        <v>15</v>
      </c>
      <c r="R13" s="15">
        <v>184</v>
      </c>
      <c r="S13" s="16" t="str">
        <f t="shared" si="0"/>
        <v>70～74歳(n=184)</v>
      </c>
      <c r="T13" s="17">
        <v>0.5</v>
      </c>
      <c r="U13" s="17">
        <v>48.9</v>
      </c>
      <c r="V13" s="17">
        <v>27.2</v>
      </c>
      <c r="W13" s="17">
        <v>16.3</v>
      </c>
      <c r="X13" s="17">
        <v>7.1</v>
      </c>
      <c r="Y13" s="18"/>
      <c r="Z13" s="18"/>
      <c r="AA13" s="18"/>
    </row>
    <row r="14" spans="1:27" ht="19.899999999999999" customHeight="1" x14ac:dyDescent="0.15">
      <c r="Q14" s="15" t="s">
        <v>247</v>
      </c>
      <c r="R14" s="15">
        <v>169</v>
      </c>
      <c r="S14" s="16" t="str">
        <f t="shared" si="0"/>
        <v>75歳以上(n=169)</v>
      </c>
      <c r="T14" s="17">
        <v>3.6</v>
      </c>
      <c r="U14" s="17">
        <v>49.1</v>
      </c>
      <c r="V14" s="17">
        <v>24.9</v>
      </c>
      <c r="W14" s="17">
        <v>15.4</v>
      </c>
      <c r="X14" s="17">
        <v>7.1</v>
      </c>
      <c r="Y14" s="18"/>
      <c r="Z14" s="18"/>
      <c r="AA14" s="18"/>
    </row>
    <row r="15" spans="1:27" ht="19.899999999999999" customHeight="1" x14ac:dyDescent="0.15">
      <c r="Q15" s="15" t="s">
        <v>23</v>
      </c>
      <c r="R15" s="15">
        <v>17</v>
      </c>
      <c r="S15" s="16" t="str">
        <f t="shared" si="0"/>
        <v>（無効回答）(n=17)</v>
      </c>
      <c r="T15" s="17">
        <v>5.9</v>
      </c>
      <c r="U15" s="17">
        <v>47.1</v>
      </c>
      <c r="V15" s="17">
        <v>11.8</v>
      </c>
      <c r="W15" s="17">
        <v>29.4</v>
      </c>
      <c r="X15" s="17">
        <v>5.9</v>
      </c>
      <c r="Y15" s="19" t="s">
        <v>17</v>
      </c>
    </row>
  </sheetData>
  <phoneticPr fontId="8"/>
  <pageMargins left="0" right="0" top="0.39370078740157483" bottom="0"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Q3:W88"/>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3" ht="16.899999999999999" customHeight="1" x14ac:dyDescent="0.15">
      <c r="Q3" s="2" t="s">
        <v>180</v>
      </c>
    </row>
    <row r="4" spans="17:23" ht="16.899999999999999" customHeight="1" x14ac:dyDescent="0.15">
      <c r="Q4" s="3" t="s">
        <v>71</v>
      </c>
      <c r="R4" s="33" t="s">
        <v>181</v>
      </c>
      <c r="S4" s="5">
        <v>360</v>
      </c>
      <c r="T4" s="20">
        <v>29.8</v>
      </c>
      <c r="V4" s="23"/>
    </row>
    <row r="5" spans="17:23" ht="16.899999999999999" customHeight="1" x14ac:dyDescent="0.15">
      <c r="Q5" s="3" t="s">
        <v>19</v>
      </c>
      <c r="R5" s="99" t="s">
        <v>248</v>
      </c>
      <c r="S5" s="5">
        <v>357</v>
      </c>
      <c r="T5" s="20">
        <v>29.5</v>
      </c>
      <c r="V5" s="23"/>
    </row>
    <row r="6" spans="17:23" ht="16.899999999999999" customHeight="1" x14ac:dyDescent="0.15">
      <c r="Q6" s="3" t="s">
        <v>1</v>
      </c>
      <c r="R6" s="33" t="s">
        <v>127</v>
      </c>
      <c r="S6" s="5">
        <v>276</v>
      </c>
      <c r="T6" s="20">
        <v>22.8</v>
      </c>
      <c r="V6" s="23"/>
    </row>
    <row r="7" spans="17:23" ht="16.899999999999999" customHeight="1" x14ac:dyDescent="0.15">
      <c r="Q7" s="3" t="s">
        <v>20</v>
      </c>
      <c r="R7" s="33" t="s">
        <v>128</v>
      </c>
      <c r="S7" s="5">
        <v>243</v>
      </c>
      <c r="T7" s="20">
        <v>20.100000000000001</v>
      </c>
      <c r="V7" s="23"/>
    </row>
    <row r="8" spans="17:23" ht="16.899999999999999" customHeight="1" x14ac:dyDescent="0.15">
      <c r="Q8" s="3" t="s">
        <v>18</v>
      </c>
      <c r="R8" s="99" t="s">
        <v>249</v>
      </c>
      <c r="S8" s="5">
        <v>239</v>
      </c>
      <c r="T8" s="20">
        <v>19.8</v>
      </c>
      <c r="V8" s="23"/>
    </row>
    <row r="9" spans="17:23" ht="16.899999999999999" customHeight="1" x14ac:dyDescent="0.15">
      <c r="Q9" s="3" t="s">
        <v>3</v>
      </c>
      <c r="R9" s="99" t="s">
        <v>250</v>
      </c>
      <c r="S9" s="5">
        <v>200</v>
      </c>
      <c r="T9" s="20">
        <v>16.5</v>
      </c>
      <c r="V9" s="23"/>
    </row>
    <row r="10" spans="17:23" ht="16.899999999999999" customHeight="1" x14ac:dyDescent="0.15">
      <c r="Q10" s="3" t="s">
        <v>44</v>
      </c>
      <c r="R10" s="33" t="s">
        <v>122</v>
      </c>
      <c r="S10" s="5">
        <v>195</v>
      </c>
      <c r="T10" s="20">
        <v>16.100000000000001</v>
      </c>
      <c r="V10" s="23"/>
      <c r="W10" s="32"/>
    </row>
    <row r="11" spans="17:23" ht="16.899999999999999" customHeight="1" x14ac:dyDescent="0.15">
      <c r="Q11" s="3" t="s">
        <v>70</v>
      </c>
      <c r="R11" s="33" t="s">
        <v>72</v>
      </c>
      <c r="S11" s="5">
        <v>170</v>
      </c>
      <c r="T11" s="20">
        <v>14</v>
      </c>
      <c r="V11" s="23"/>
      <c r="W11" s="32"/>
    </row>
    <row r="12" spans="17:23" ht="16.899999999999999" customHeight="1" x14ac:dyDescent="0.15">
      <c r="Q12" s="3" t="s">
        <v>0</v>
      </c>
      <c r="R12" s="33" t="s">
        <v>129</v>
      </c>
      <c r="S12" s="5">
        <v>132</v>
      </c>
      <c r="T12" s="20">
        <v>10.9</v>
      </c>
      <c r="V12" s="23"/>
      <c r="W12" s="32"/>
    </row>
    <row r="13" spans="17:23" ht="16.899999999999999" customHeight="1" x14ac:dyDescent="0.15">
      <c r="Q13" s="3" t="s">
        <v>2</v>
      </c>
      <c r="R13" s="99" t="s">
        <v>251</v>
      </c>
      <c r="S13" s="5">
        <v>123</v>
      </c>
      <c r="T13" s="20">
        <v>10.199999999999999</v>
      </c>
      <c r="V13" s="23"/>
      <c r="W13" s="32"/>
    </row>
    <row r="14" spans="17:23" ht="16.899999999999999" customHeight="1" x14ac:dyDescent="0.15">
      <c r="Q14" s="3" t="s">
        <v>34</v>
      </c>
      <c r="R14" s="33" t="s">
        <v>123</v>
      </c>
      <c r="S14" s="5">
        <v>101</v>
      </c>
      <c r="T14" s="20">
        <v>8.3000000000000007</v>
      </c>
      <c r="V14" s="23"/>
      <c r="W14" s="32"/>
    </row>
    <row r="15" spans="17:23" ht="16.899999999999999" customHeight="1" x14ac:dyDescent="0.15">
      <c r="Q15" s="3" t="s">
        <v>35</v>
      </c>
      <c r="R15" s="33" t="s">
        <v>124</v>
      </c>
      <c r="S15" s="5">
        <v>40</v>
      </c>
      <c r="T15" s="20">
        <v>3.3</v>
      </c>
      <c r="V15" s="23"/>
      <c r="W15" s="32"/>
    </row>
    <row r="16" spans="17:23" ht="16.899999999999999" customHeight="1" x14ac:dyDescent="0.15">
      <c r="Q16" s="24" t="s">
        <v>69</v>
      </c>
      <c r="R16" s="34" t="s">
        <v>23</v>
      </c>
      <c r="S16" s="5">
        <v>358</v>
      </c>
      <c r="T16" s="20">
        <v>29.6</v>
      </c>
      <c r="V16" s="23"/>
      <c r="W16" s="32"/>
    </row>
    <row r="17" spans="17:23" ht="16.899999999999999" customHeight="1" x14ac:dyDescent="0.15">
      <c r="Q17" s="7"/>
      <c r="R17" s="8" t="s">
        <v>4</v>
      </c>
      <c r="S17" s="5"/>
      <c r="T17" s="20">
        <v>0</v>
      </c>
      <c r="W17" s="32"/>
    </row>
    <row r="18" spans="17:23" ht="16.899999999999999" customHeight="1" x14ac:dyDescent="0.15">
      <c r="R18" s="2" t="s">
        <v>45</v>
      </c>
      <c r="S18" s="2">
        <v>1210</v>
      </c>
      <c r="T18" s="2">
        <v>100</v>
      </c>
      <c r="W18" s="32"/>
    </row>
    <row r="19" spans="17:23" ht="16.899999999999999" customHeight="1" x14ac:dyDescent="0.15">
      <c r="W19" s="32"/>
    </row>
    <row r="20" spans="17:23" ht="16.899999999999999" customHeight="1" x14ac:dyDescent="0.15">
      <c r="W20" s="32"/>
    </row>
    <row r="21" spans="17:23" ht="16.899999999999999" customHeight="1" x14ac:dyDescent="0.15">
      <c r="W21" s="32"/>
    </row>
    <row r="22" spans="17:23" ht="16.899999999999999" customHeight="1" x14ac:dyDescent="0.15">
      <c r="W22" s="32"/>
    </row>
    <row r="23" spans="17:23" ht="16.899999999999999" customHeight="1" x14ac:dyDescent="0.15">
      <c r="W23" s="32"/>
    </row>
    <row r="24" spans="17:23" ht="16.899999999999999" customHeight="1" x14ac:dyDescent="0.15">
      <c r="W24" s="32"/>
    </row>
    <row r="25" spans="17:23" ht="16.899999999999999" customHeight="1" x14ac:dyDescent="0.15">
      <c r="W25" s="32"/>
    </row>
    <row r="26" spans="17:23" ht="16.899999999999999" customHeight="1" x14ac:dyDescent="0.15">
      <c r="W26" s="32"/>
    </row>
    <row r="27" spans="17:23" ht="16.899999999999999" customHeight="1" x14ac:dyDescent="0.15">
      <c r="W27" s="32"/>
    </row>
    <row r="28" spans="17:23" ht="16.899999999999999" customHeight="1" x14ac:dyDescent="0.15">
      <c r="W28" s="32"/>
    </row>
    <row r="29" spans="17:23" ht="16.899999999999999" customHeight="1" x14ac:dyDescent="0.15">
      <c r="W29" s="32"/>
    </row>
    <row r="30" spans="17:23" ht="16.899999999999999" customHeight="1" x14ac:dyDescent="0.15">
      <c r="W30" s="32"/>
    </row>
    <row r="31" spans="17:23" ht="16.899999999999999" customHeight="1" x14ac:dyDescent="0.15">
      <c r="W31" s="32"/>
    </row>
    <row r="32" spans="17:23" ht="16.899999999999999" customHeight="1" x14ac:dyDescent="0.15">
      <c r="W32" s="32"/>
    </row>
    <row r="44" spans="17:22" ht="16.899999999999999" customHeight="1" x14ac:dyDescent="0.15">
      <c r="Q44" s="2" t="s">
        <v>182</v>
      </c>
    </row>
    <row r="45" spans="17:22" ht="16.899999999999999" customHeight="1" x14ac:dyDescent="0.15">
      <c r="Q45" s="3" t="s">
        <v>71</v>
      </c>
      <c r="R45" s="33" t="s">
        <v>127</v>
      </c>
      <c r="S45" s="5">
        <v>396</v>
      </c>
      <c r="T45" s="20">
        <v>32.700000000000003</v>
      </c>
      <c r="V45" s="23"/>
    </row>
    <row r="46" spans="17:22" ht="16.899999999999999" customHeight="1" x14ac:dyDescent="0.15">
      <c r="Q46" s="3" t="s">
        <v>1</v>
      </c>
      <c r="R46" s="99" t="s">
        <v>248</v>
      </c>
      <c r="S46" s="5">
        <v>392</v>
      </c>
      <c r="T46" s="20">
        <v>32.4</v>
      </c>
      <c r="V46" s="23"/>
    </row>
    <row r="47" spans="17:22" ht="16.899999999999999" customHeight="1" x14ac:dyDescent="0.15">
      <c r="Q47" s="3" t="s">
        <v>19</v>
      </c>
      <c r="R47" s="33" t="s">
        <v>181</v>
      </c>
      <c r="S47" s="5">
        <v>381</v>
      </c>
      <c r="T47" s="20">
        <v>31.5</v>
      </c>
      <c r="V47" s="23"/>
    </row>
    <row r="48" spans="17:22" ht="16.899999999999999" customHeight="1" x14ac:dyDescent="0.15">
      <c r="Q48" s="3" t="s">
        <v>18</v>
      </c>
      <c r="R48" s="99" t="s">
        <v>249</v>
      </c>
      <c r="S48" s="5">
        <v>341</v>
      </c>
      <c r="T48" s="20">
        <v>28.2</v>
      </c>
      <c r="V48" s="23"/>
    </row>
    <row r="49" spans="17:22" ht="16.899999999999999" customHeight="1" x14ac:dyDescent="0.15">
      <c r="Q49" s="3" t="s">
        <v>3</v>
      </c>
      <c r="R49" s="33" t="s">
        <v>128</v>
      </c>
      <c r="S49" s="5">
        <v>268</v>
      </c>
      <c r="T49" s="20">
        <v>22.1</v>
      </c>
      <c r="V49" s="23"/>
    </row>
    <row r="50" spans="17:22" ht="16.899999999999999" customHeight="1" x14ac:dyDescent="0.15">
      <c r="Q50" s="3" t="s">
        <v>20</v>
      </c>
      <c r="R50" s="99" t="s">
        <v>250</v>
      </c>
      <c r="S50" s="5">
        <v>251</v>
      </c>
      <c r="T50" s="20">
        <v>20.7</v>
      </c>
      <c r="V50" s="23"/>
    </row>
    <row r="51" spans="17:22" ht="16.899999999999999" customHeight="1" x14ac:dyDescent="0.15">
      <c r="Q51" s="3" t="s">
        <v>70</v>
      </c>
      <c r="R51" s="33" t="s">
        <v>72</v>
      </c>
      <c r="S51" s="5">
        <v>231</v>
      </c>
      <c r="T51" s="20">
        <v>19.100000000000001</v>
      </c>
      <c r="V51" s="23"/>
    </row>
    <row r="52" spans="17:22" ht="16.899999999999999" customHeight="1" x14ac:dyDescent="0.15">
      <c r="Q52" s="3" t="s">
        <v>0</v>
      </c>
      <c r="R52" s="33" t="s">
        <v>129</v>
      </c>
      <c r="S52" s="5">
        <v>223</v>
      </c>
      <c r="T52" s="20">
        <v>18.399999999999999</v>
      </c>
      <c r="V52" s="23"/>
    </row>
    <row r="53" spans="17:22" ht="16.899999999999999" customHeight="1" x14ac:dyDescent="0.15">
      <c r="Q53" s="3" t="s">
        <v>34</v>
      </c>
      <c r="R53" s="33" t="s">
        <v>123</v>
      </c>
      <c r="S53" s="5">
        <v>156</v>
      </c>
      <c r="T53" s="20">
        <v>12.9</v>
      </c>
      <c r="V53" s="23"/>
    </row>
    <row r="54" spans="17:22" ht="16.899999999999999" customHeight="1" x14ac:dyDescent="0.15">
      <c r="Q54" s="3" t="s">
        <v>2</v>
      </c>
      <c r="R54" s="33" t="s">
        <v>122</v>
      </c>
      <c r="S54" s="5">
        <v>123</v>
      </c>
      <c r="T54" s="20">
        <v>10.199999999999999</v>
      </c>
      <c r="V54" s="23"/>
    </row>
    <row r="55" spans="17:22" ht="16.899999999999999" customHeight="1" x14ac:dyDescent="0.15">
      <c r="Q55" s="3" t="s">
        <v>44</v>
      </c>
      <c r="R55" s="99" t="s">
        <v>251</v>
      </c>
      <c r="S55" s="5">
        <v>113</v>
      </c>
      <c r="T55" s="20">
        <v>9.3000000000000007</v>
      </c>
      <c r="V55" s="23"/>
    </row>
    <row r="56" spans="17:22" ht="16.899999999999999" customHeight="1" x14ac:dyDescent="0.15">
      <c r="Q56" s="3" t="s">
        <v>35</v>
      </c>
      <c r="R56" s="33" t="s">
        <v>124</v>
      </c>
      <c r="S56" s="5">
        <v>72</v>
      </c>
      <c r="T56" s="20">
        <v>6</v>
      </c>
      <c r="V56" s="23"/>
    </row>
    <row r="57" spans="17:22" ht="16.899999999999999" customHeight="1" x14ac:dyDescent="0.15">
      <c r="Q57" s="3" t="s">
        <v>142</v>
      </c>
      <c r="R57" s="8" t="s">
        <v>23</v>
      </c>
      <c r="S57" s="5">
        <v>408</v>
      </c>
      <c r="T57" s="20">
        <v>33.700000000000003</v>
      </c>
      <c r="V57" s="23"/>
    </row>
    <row r="58" spans="17:22" ht="16.899999999999999" customHeight="1" x14ac:dyDescent="0.15">
      <c r="Q58" s="7"/>
      <c r="R58" s="8" t="s">
        <v>4</v>
      </c>
      <c r="S58" s="5"/>
      <c r="T58" s="20">
        <v>0</v>
      </c>
    </row>
    <row r="59" spans="17:22" ht="16.899999999999999" customHeight="1" x14ac:dyDescent="0.15">
      <c r="R59" s="2" t="s">
        <v>45</v>
      </c>
      <c r="S59" s="2">
        <v>1210</v>
      </c>
      <c r="T59" s="2">
        <v>100</v>
      </c>
    </row>
    <row r="73" spans="17:17" ht="16.899999999999999" customHeight="1" x14ac:dyDescent="0.15">
      <c r="Q73" s="32"/>
    </row>
    <row r="74" spans="17:17" ht="16.899999999999999" customHeight="1" x14ac:dyDescent="0.15">
      <c r="Q74" s="32"/>
    </row>
    <row r="75" spans="17:17" ht="16.899999999999999" customHeight="1" x14ac:dyDescent="0.15">
      <c r="Q75" s="32"/>
    </row>
    <row r="76" spans="17:17" ht="16.899999999999999" customHeight="1" x14ac:dyDescent="0.15">
      <c r="Q76" s="32"/>
    </row>
    <row r="77" spans="17:17" ht="16.899999999999999" customHeight="1" x14ac:dyDescent="0.15">
      <c r="Q77" s="32"/>
    </row>
    <row r="78" spans="17:17" ht="16.899999999999999" customHeight="1" x14ac:dyDescent="0.15">
      <c r="Q78" s="32"/>
    </row>
    <row r="79" spans="17:17" ht="16.899999999999999" customHeight="1" x14ac:dyDescent="0.15">
      <c r="Q79" s="32"/>
    </row>
    <row r="80" spans="17:17" ht="16.899999999999999" customHeight="1" x14ac:dyDescent="0.15">
      <c r="Q80" s="32"/>
    </row>
    <row r="81" spans="17:20" ht="16.899999999999999" customHeight="1" x14ac:dyDescent="0.15">
      <c r="Q81" s="32"/>
    </row>
    <row r="82" spans="17:20" ht="16.899999999999999" customHeight="1" x14ac:dyDescent="0.15">
      <c r="Q82" s="32"/>
    </row>
    <row r="83" spans="17:20" ht="16.899999999999999" customHeight="1" x14ac:dyDescent="0.15">
      <c r="Q83" s="32"/>
    </row>
    <row r="84" spans="17:20" ht="16.899999999999999" customHeight="1" x14ac:dyDescent="0.15">
      <c r="Q84" s="32"/>
    </row>
    <row r="88" spans="17:20" ht="16.899999999999999" customHeight="1" x14ac:dyDescent="0.15">
      <c r="T88" s="23"/>
    </row>
  </sheetData>
  <sortState xmlns:xlrd2="http://schemas.microsoft.com/office/spreadsheetml/2017/richdata2" ref="Q73:T84">
    <sortCondition descending="1" ref="S73:S84"/>
  </sortState>
  <phoneticPr fontId="8"/>
  <pageMargins left="0.7" right="0.7" top="0.75" bottom="0.75" header="0.3" footer="0.3"/>
  <pageSetup paperSize="9" orientation="portrait" r:id="rId1"/>
  <rowBreaks count="1" manualBreakCount="1">
    <brk id="42" min="1" max="14" man="1"/>
  </rowBreaks>
  <colBreaks count="1" manualBreakCount="1">
    <brk id="15" min="1" max="53"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C1:O69"/>
  <sheetViews>
    <sheetView zoomScaleNormal="100" workbookViewId="0"/>
  </sheetViews>
  <sheetFormatPr defaultColWidth="9" defaultRowHeight="19.5" customHeight="1" x14ac:dyDescent="0.15"/>
  <cols>
    <col min="1" max="2" width="9" style="108"/>
    <col min="3" max="3" width="32.625" style="108" customWidth="1"/>
    <col min="4" max="13" width="8.875" style="108" customWidth="1"/>
    <col min="14" max="14" width="9" style="108"/>
    <col min="15" max="15" width="8.875" style="108" customWidth="1"/>
    <col min="16" max="16384" width="9" style="108"/>
  </cols>
  <sheetData>
    <row r="1" spans="3:15" ht="19.5" customHeight="1" x14ac:dyDescent="0.15">
      <c r="C1" s="107" t="s">
        <v>180</v>
      </c>
    </row>
    <row r="4" spans="3:15" ht="57" customHeight="1" thickBot="1" x14ac:dyDescent="0.2">
      <c r="C4" s="109" t="s">
        <v>21</v>
      </c>
      <c r="D4" s="110" t="s">
        <v>22</v>
      </c>
      <c r="E4" s="128" t="s">
        <v>8</v>
      </c>
      <c r="F4" s="129" t="s">
        <v>9</v>
      </c>
      <c r="G4" s="129" t="s">
        <v>10</v>
      </c>
      <c r="H4" s="129" t="s">
        <v>11</v>
      </c>
      <c r="I4" s="129" t="s">
        <v>12</v>
      </c>
      <c r="J4" s="129" t="s">
        <v>13</v>
      </c>
      <c r="K4" s="129" t="s">
        <v>14</v>
      </c>
      <c r="L4" s="129" t="s">
        <v>15</v>
      </c>
      <c r="M4" s="129" t="s">
        <v>238</v>
      </c>
      <c r="O4" s="111" t="s">
        <v>23</v>
      </c>
    </row>
    <row r="5" spans="3:15" ht="21" customHeight="1" x14ac:dyDescent="0.15">
      <c r="C5" s="180" t="s">
        <v>185</v>
      </c>
      <c r="D5" s="112">
        <v>1210</v>
      </c>
      <c r="E5" s="113">
        <v>19</v>
      </c>
      <c r="F5" s="114">
        <v>61</v>
      </c>
      <c r="G5" s="114">
        <v>114</v>
      </c>
      <c r="H5" s="114">
        <v>197</v>
      </c>
      <c r="I5" s="114">
        <v>242</v>
      </c>
      <c r="J5" s="114">
        <v>112</v>
      </c>
      <c r="K5" s="114">
        <v>95</v>
      </c>
      <c r="L5" s="114">
        <v>184</v>
      </c>
      <c r="M5" s="114">
        <v>169</v>
      </c>
      <c r="O5" s="114">
        <v>17</v>
      </c>
    </row>
    <row r="6" spans="3:15" ht="21" customHeight="1" thickBot="1" x14ac:dyDescent="0.2">
      <c r="C6" s="181"/>
      <c r="D6" s="124">
        <v>100</v>
      </c>
      <c r="E6" s="125">
        <v>100</v>
      </c>
      <c r="F6" s="126">
        <v>100</v>
      </c>
      <c r="G6" s="126">
        <v>100</v>
      </c>
      <c r="H6" s="126">
        <v>100</v>
      </c>
      <c r="I6" s="126">
        <v>100</v>
      </c>
      <c r="J6" s="126">
        <v>100</v>
      </c>
      <c r="K6" s="126">
        <v>100</v>
      </c>
      <c r="L6" s="126">
        <v>100</v>
      </c>
      <c r="M6" s="126">
        <v>100</v>
      </c>
      <c r="N6" s="127"/>
      <c r="O6" s="126">
        <v>100</v>
      </c>
    </row>
    <row r="7" spans="3:15" ht="21" customHeight="1" x14ac:dyDescent="0.15">
      <c r="C7" s="183" t="s">
        <v>143</v>
      </c>
      <c r="D7" s="115">
        <v>360</v>
      </c>
      <c r="E7" s="116">
        <v>9</v>
      </c>
      <c r="F7" s="117">
        <v>30</v>
      </c>
      <c r="G7" s="117">
        <v>54</v>
      </c>
      <c r="H7" s="117">
        <v>74</v>
      </c>
      <c r="I7" s="117">
        <v>88</v>
      </c>
      <c r="J7" s="117">
        <v>37</v>
      </c>
      <c r="K7" s="117">
        <v>27</v>
      </c>
      <c r="L7" s="117">
        <v>24</v>
      </c>
      <c r="M7" s="117">
        <v>13</v>
      </c>
      <c r="O7" s="117">
        <v>4</v>
      </c>
    </row>
    <row r="8" spans="3:15" ht="21" customHeight="1" x14ac:dyDescent="0.15">
      <c r="C8" s="184"/>
      <c r="D8" s="118">
        <v>29.8</v>
      </c>
      <c r="E8" s="119">
        <v>47.4</v>
      </c>
      <c r="F8" s="120">
        <v>49.2</v>
      </c>
      <c r="G8" s="120">
        <v>47.4</v>
      </c>
      <c r="H8" s="120">
        <v>37.6</v>
      </c>
      <c r="I8" s="120">
        <v>36.4</v>
      </c>
      <c r="J8" s="120">
        <v>33</v>
      </c>
      <c r="K8" s="120">
        <v>28.4</v>
      </c>
      <c r="L8" s="120">
        <v>13</v>
      </c>
      <c r="M8" s="120">
        <v>7.7</v>
      </c>
      <c r="O8" s="120">
        <v>23.5</v>
      </c>
    </row>
    <row r="9" spans="3:15" ht="21" customHeight="1" x14ac:dyDescent="0.15">
      <c r="C9" s="185" t="s">
        <v>219</v>
      </c>
      <c r="D9" s="121">
        <v>357</v>
      </c>
      <c r="E9" s="122">
        <v>14</v>
      </c>
      <c r="F9" s="123">
        <v>42</v>
      </c>
      <c r="G9" s="123">
        <v>66</v>
      </c>
      <c r="H9" s="123">
        <v>75</v>
      </c>
      <c r="I9" s="123">
        <v>81</v>
      </c>
      <c r="J9" s="123">
        <v>29</v>
      </c>
      <c r="K9" s="123">
        <v>11</v>
      </c>
      <c r="L9" s="123">
        <v>24</v>
      </c>
      <c r="M9" s="123">
        <v>12</v>
      </c>
      <c r="O9" s="123">
        <v>3</v>
      </c>
    </row>
    <row r="10" spans="3:15" ht="21" customHeight="1" x14ac:dyDescent="0.15">
      <c r="C10" s="184"/>
      <c r="D10" s="118">
        <v>29.5</v>
      </c>
      <c r="E10" s="119">
        <v>73.7</v>
      </c>
      <c r="F10" s="120">
        <v>68.900000000000006</v>
      </c>
      <c r="G10" s="120">
        <v>57.9</v>
      </c>
      <c r="H10" s="120">
        <v>38.1</v>
      </c>
      <c r="I10" s="120">
        <v>33.5</v>
      </c>
      <c r="J10" s="120">
        <v>25.9</v>
      </c>
      <c r="K10" s="120">
        <v>11.6</v>
      </c>
      <c r="L10" s="120">
        <v>13</v>
      </c>
      <c r="M10" s="120">
        <v>7.1</v>
      </c>
      <c r="O10" s="120">
        <v>17.600000000000001</v>
      </c>
    </row>
    <row r="11" spans="3:15" ht="21" customHeight="1" x14ac:dyDescent="0.15">
      <c r="C11" s="185" t="s">
        <v>144</v>
      </c>
      <c r="D11" s="121">
        <v>276</v>
      </c>
      <c r="E11" s="122">
        <v>7</v>
      </c>
      <c r="F11" s="123">
        <v>19</v>
      </c>
      <c r="G11" s="123">
        <v>29</v>
      </c>
      <c r="H11" s="123">
        <v>58</v>
      </c>
      <c r="I11" s="123">
        <v>58</v>
      </c>
      <c r="J11" s="123">
        <v>37</v>
      </c>
      <c r="K11" s="123">
        <v>20</v>
      </c>
      <c r="L11" s="123">
        <v>22</v>
      </c>
      <c r="M11" s="123">
        <v>21</v>
      </c>
      <c r="O11" s="123">
        <v>5</v>
      </c>
    </row>
    <row r="12" spans="3:15" ht="21" customHeight="1" x14ac:dyDescent="0.15">
      <c r="C12" s="184"/>
      <c r="D12" s="118">
        <v>22.8</v>
      </c>
      <c r="E12" s="119">
        <v>36.799999999999997</v>
      </c>
      <c r="F12" s="120">
        <v>31.1</v>
      </c>
      <c r="G12" s="120">
        <v>25.4</v>
      </c>
      <c r="H12" s="120">
        <v>29.4</v>
      </c>
      <c r="I12" s="120">
        <v>24</v>
      </c>
      <c r="J12" s="120">
        <v>33</v>
      </c>
      <c r="K12" s="120">
        <v>21.1</v>
      </c>
      <c r="L12" s="120">
        <v>12</v>
      </c>
      <c r="M12" s="120">
        <v>12.4</v>
      </c>
      <c r="O12" s="120">
        <v>29.4</v>
      </c>
    </row>
    <row r="13" spans="3:15" ht="21" customHeight="1" x14ac:dyDescent="0.15">
      <c r="C13" s="185" t="s">
        <v>146</v>
      </c>
      <c r="D13" s="121">
        <v>243</v>
      </c>
      <c r="E13" s="122">
        <v>4</v>
      </c>
      <c r="F13" s="123">
        <v>18</v>
      </c>
      <c r="G13" s="123">
        <v>29</v>
      </c>
      <c r="H13" s="123">
        <v>41</v>
      </c>
      <c r="I13" s="123">
        <v>52</v>
      </c>
      <c r="J13" s="123">
        <v>26</v>
      </c>
      <c r="K13" s="123">
        <v>8</v>
      </c>
      <c r="L13" s="123">
        <v>33</v>
      </c>
      <c r="M13" s="123">
        <v>29</v>
      </c>
      <c r="O13" s="123">
        <v>3</v>
      </c>
    </row>
    <row r="14" spans="3:15" ht="21" customHeight="1" x14ac:dyDescent="0.15">
      <c r="C14" s="184"/>
      <c r="D14" s="118">
        <v>20.100000000000001</v>
      </c>
      <c r="E14" s="119">
        <v>21.1</v>
      </c>
      <c r="F14" s="120">
        <v>29.5</v>
      </c>
      <c r="G14" s="120">
        <v>25.4</v>
      </c>
      <c r="H14" s="120">
        <v>20.8</v>
      </c>
      <c r="I14" s="120">
        <v>21.5</v>
      </c>
      <c r="J14" s="120">
        <v>23.2</v>
      </c>
      <c r="K14" s="120">
        <v>8.4</v>
      </c>
      <c r="L14" s="120">
        <v>17.899999999999999</v>
      </c>
      <c r="M14" s="120">
        <v>17.2</v>
      </c>
      <c r="O14" s="120">
        <v>17.600000000000001</v>
      </c>
    </row>
    <row r="15" spans="3:15" ht="21" customHeight="1" x14ac:dyDescent="0.15">
      <c r="C15" s="185" t="s">
        <v>220</v>
      </c>
      <c r="D15" s="121">
        <v>239</v>
      </c>
      <c r="E15" s="122">
        <v>6</v>
      </c>
      <c r="F15" s="123">
        <v>17</v>
      </c>
      <c r="G15" s="123">
        <v>36</v>
      </c>
      <c r="H15" s="123">
        <v>61</v>
      </c>
      <c r="I15" s="123">
        <v>63</v>
      </c>
      <c r="J15" s="123">
        <v>27</v>
      </c>
      <c r="K15" s="123">
        <v>9</v>
      </c>
      <c r="L15" s="123">
        <v>9</v>
      </c>
      <c r="M15" s="123">
        <v>9</v>
      </c>
      <c r="O15" s="123">
        <v>2</v>
      </c>
    </row>
    <row r="16" spans="3:15" ht="21" customHeight="1" x14ac:dyDescent="0.15">
      <c r="C16" s="184"/>
      <c r="D16" s="118">
        <v>19.8</v>
      </c>
      <c r="E16" s="119">
        <v>31.6</v>
      </c>
      <c r="F16" s="120">
        <v>27.9</v>
      </c>
      <c r="G16" s="120">
        <v>31.6</v>
      </c>
      <c r="H16" s="120">
        <v>31</v>
      </c>
      <c r="I16" s="120">
        <v>26</v>
      </c>
      <c r="J16" s="120">
        <v>24.1</v>
      </c>
      <c r="K16" s="120">
        <v>9.5</v>
      </c>
      <c r="L16" s="120">
        <v>4.9000000000000004</v>
      </c>
      <c r="M16" s="120">
        <v>5.3</v>
      </c>
      <c r="O16" s="120">
        <v>11.8</v>
      </c>
    </row>
    <row r="17" spans="3:15" ht="21" customHeight="1" x14ac:dyDescent="0.15">
      <c r="C17" s="185" t="s">
        <v>221</v>
      </c>
      <c r="D17" s="121">
        <v>200</v>
      </c>
      <c r="E17" s="122">
        <v>3</v>
      </c>
      <c r="F17" s="123">
        <v>18</v>
      </c>
      <c r="G17" s="123">
        <v>34</v>
      </c>
      <c r="H17" s="123">
        <v>49</v>
      </c>
      <c r="I17" s="123">
        <v>53</v>
      </c>
      <c r="J17" s="123">
        <v>17</v>
      </c>
      <c r="K17" s="123">
        <v>11</v>
      </c>
      <c r="L17" s="123">
        <v>7</v>
      </c>
      <c r="M17" s="123">
        <v>5</v>
      </c>
      <c r="O17" s="123">
        <v>3</v>
      </c>
    </row>
    <row r="18" spans="3:15" ht="21" customHeight="1" x14ac:dyDescent="0.15">
      <c r="C18" s="184"/>
      <c r="D18" s="118">
        <v>16.5</v>
      </c>
      <c r="E18" s="119">
        <v>15.8</v>
      </c>
      <c r="F18" s="120">
        <v>29.5</v>
      </c>
      <c r="G18" s="120">
        <v>29.8</v>
      </c>
      <c r="H18" s="120">
        <v>24.9</v>
      </c>
      <c r="I18" s="120">
        <v>21.9</v>
      </c>
      <c r="J18" s="120">
        <v>15.2</v>
      </c>
      <c r="K18" s="120">
        <v>11.6</v>
      </c>
      <c r="L18" s="120">
        <v>3.8</v>
      </c>
      <c r="M18" s="120">
        <v>3</v>
      </c>
      <c r="O18" s="120">
        <v>17.600000000000001</v>
      </c>
    </row>
    <row r="19" spans="3:15" ht="21" customHeight="1" x14ac:dyDescent="0.15">
      <c r="C19" s="185" t="s">
        <v>147</v>
      </c>
      <c r="D19" s="121">
        <v>195</v>
      </c>
      <c r="E19" s="122">
        <v>0</v>
      </c>
      <c r="F19" s="123">
        <v>5</v>
      </c>
      <c r="G19" s="123">
        <v>9</v>
      </c>
      <c r="H19" s="123">
        <v>16</v>
      </c>
      <c r="I19" s="123">
        <v>24</v>
      </c>
      <c r="J19" s="123">
        <v>17</v>
      </c>
      <c r="K19" s="123">
        <v>20</v>
      </c>
      <c r="L19" s="123">
        <v>54</v>
      </c>
      <c r="M19" s="123">
        <v>47</v>
      </c>
      <c r="O19" s="123">
        <v>3</v>
      </c>
    </row>
    <row r="20" spans="3:15" ht="21" customHeight="1" x14ac:dyDescent="0.15">
      <c r="C20" s="184"/>
      <c r="D20" s="118">
        <v>16.100000000000001</v>
      </c>
      <c r="E20" s="119">
        <v>0</v>
      </c>
      <c r="F20" s="120">
        <v>8.1999999999999993</v>
      </c>
      <c r="G20" s="120">
        <v>7.9</v>
      </c>
      <c r="H20" s="120">
        <v>8.1</v>
      </c>
      <c r="I20" s="120">
        <v>9.9</v>
      </c>
      <c r="J20" s="120">
        <v>15.2</v>
      </c>
      <c r="K20" s="120">
        <v>21.1</v>
      </c>
      <c r="L20" s="120">
        <v>29.3</v>
      </c>
      <c r="M20" s="120">
        <v>27.8</v>
      </c>
      <c r="O20" s="120">
        <v>17.600000000000001</v>
      </c>
    </row>
    <row r="21" spans="3:15" ht="21" customHeight="1" x14ac:dyDescent="0.15">
      <c r="C21" s="185" t="s">
        <v>148</v>
      </c>
      <c r="D21" s="121">
        <v>170</v>
      </c>
      <c r="E21" s="122">
        <v>0</v>
      </c>
      <c r="F21" s="123">
        <v>4</v>
      </c>
      <c r="G21" s="123">
        <v>18</v>
      </c>
      <c r="H21" s="123">
        <v>33</v>
      </c>
      <c r="I21" s="123">
        <v>35</v>
      </c>
      <c r="J21" s="123">
        <v>13</v>
      </c>
      <c r="K21" s="123">
        <v>8</v>
      </c>
      <c r="L21" s="123">
        <v>26</v>
      </c>
      <c r="M21" s="123">
        <v>27</v>
      </c>
      <c r="O21" s="123">
        <v>6</v>
      </c>
    </row>
    <row r="22" spans="3:15" ht="21" customHeight="1" x14ac:dyDescent="0.15">
      <c r="C22" s="184"/>
      <c r="D22" s="118">
        <v>14</v>
      </c>
      <c r="E22" s="119">
        <v>0</v>
      </c>
      <c r="F22" s="120">
        <v>6.6</v>
      </c>
      <c r="G22" s="120">
        <v>15.8</v>
      </c>
      <c r="H22" s="120">
        <v>16.8</v>
      </c>
      <c r="I22" s="120">
        <v>14.5</v>
      </c>
      <c r="J22" s="120">
        <v>11.6</v>
      </c>
      <c r="K22" s="120">
        <v>8.4</v>
      </c>
      <c r="L22" s="120">
        <v>14.1</v>
      </c>
      <c r="M22" s="120">
        <v>16</v>
      </c>
      <c r="O22" s="120">
        <v>35.299999999999997</v>
      </c>
    </row>
    <row r="23" spans="3:15" ht="21" customHeight="1" x14ac:dyDescent="0.15">
      <c r="C23" s="185" t="s">
        <v>145</v>
      </c>
      <c r="D23" s="121">
        <v>132</v>
      </c>
      <c r="E23" s="122">
        <v>1</v>
      </c>
      <c r="F23" s="123">
        <v>14</v>
      </c>
      <c r="G23" s="123">
        <v>21</v>
      </c>
      <c r="H23" s="123">
        <v>30</v>
      </c>
      <c r="I23" s="123">
        <v>29</v>
      </c>
      <c r="J23" s="123">
        <v>11</v>
      </c>
      <c r="K23" s="123">
        <v>9</v>
      </c>
      <c r="L23" s="123">
        <v>8</v>
      </c>
      <c r="M23" s="123">
        <v>7</v>
      </c>
      <c r="O23" s="123">
        <v>2</v>
      </c>
    </row>
    <row r="24" spans="3:15" ht="21" customHeight="1" x14ac:dyDescent="0.15">
      <c r="C24" s="184"/>
      <c r="D24" s="118">
        <v>10.9</v>
      </c>
      <c r="E24" s="119">
        <v>5.3</v>
      </c>
      <c r="F24" s="120">
        <v>23</v>
      </c>
      <c r="G24" s="120">
        <v>18.399999999999999</v>
      </c>
      <c r="H24" s="120">
        <v>15.2</v>
      </c>
      <c r="I24" s="120">
        <v>12</v>
      </c>
      <c r="J24" s="120">
        <v>9.8000000000000007</v>
      </c>
      <c r="K24" s="120">
        <v>9.5</v>
      </c>
      <c r="L24" s="120">
        <v>4.3</v>
      </c>
      <c r="M24" s="120">
        <v>4.0999999999999996</v>
      </c>
      <c r="O24" s="120">
        <v>11.8</v>
      </c>
    </row>
    <row r="25" spans="3:15" ht="21" customHeight="1" x14ac:dyDescent="0.15">
      <c r="C25" s="185" t="s">
        <v>222</v>
      </c>
      <c r="D25" s="121">
        <v>123</v>
      </c>
      <c r="E25" s="122">
        <v>1</v>
      </c>
      <c r="F25" s="123">
        <v>6</v>
      </c>
      <c r="G25" s="123">
        <v>11</v>
      </c>
      <c r="H25" s="123">
        <v>23</v>
      </c>
      <c r="I25" s="123">
        <v>22</v>
      </c>
      <c r="J25" s="123">
        <v>13</v>
      </c>
      <c r="K25" s="123">
        <v>9</v>
      </c>
      <c r="L25" s="123">
        <v>19</v>
      </c>
      <c r="M25" s="123">
        <v>18</v>
      </c>
      <c r="O25" s="123">
        <v>1</v>
      </c>
    </row>
    <row r="26" spans="3:15" ht="21" customHeight="1" x14ac:dyDescent="0.15">
      <c r="C26" s="184"/>
      <c r="D26" s="118">
        <v>10.199999999999999</v>
      </c>
      <c r="E26" s="119">
        <v>5.3</v>
      </c>
      <c r="F26" s="120">
        <v>9.8000000000000007</v>
      </c>
      <c r="G26" s="120">
        <v>9.6</v>
      </c>
      <c r="H26" s="120">
        <v>11.7</v>
      </c>
      <c r="I26" s="120">
        <v>9.1</v>
      </c>
      <c r="J26" s="120">
        <v>11.6</v>
      </c>
      <c r="K26" s="120">
        <v>9.5</v>
      </c>
      <c r="L26" s="120">
        <v>10.3</v>
      </c>
      <c r="M26" s="120">
        <v>10.7</v>
      </c>
      <c r="O26" s="120">
        <v>5.9</v>
      </c>
    </row>
    <row r="27" spans="3:15" ht="21" customHeight="1" x14ac:dyDescent="0.15">
      <c r="C27" s="179" t="s">
        <v>149</v>
      </c>
      <c r="D27" s="121">
        <v>101</v>
      </c>
      <c r="E27" s="122">
        <v>3</v>
      </c>
      <c r="F27" s="123">
        <v>8</v>
      </c>
      <c r="G27" s="123">
        <v>11</v>
      </c>
      <c r="H27" s="123">
        <v>16</v>
      </c>
      <c r="I27" s="123">
        <v>21</v>
      </c>
      <c r="J27" s="123">
        <v>10</v>
      </c>
      <c r="K27" s="123">
        <v>3</v>
      </c>
      <c r="L27" s="123">
        <v>13</v>
      </c>
      <c r="M27" s="123">
        <v>15</v>
      </c>
      <c r="O27" s="123">
        <v>1</v>
      </c>
    </row>
    <row r="28" spans="3:15" ht="21" customHeight="1" x14ac:dyDescent="0.15">
      <c r="C28" s="179"/>
      <c r="D28" s="118">
        <v>8.3000000000000007</v>
      </c>
      <c r="E28" s="119">
        <v>15.8</v>
      </c>
      <c r="F28" s="120">
        <v>13.1</v>
      </c>
      <c r="G28" s="120">
        <v>9.6</v>
      </c>
      <c r="H28" s="120">
        <v>8.1</v>
      </c>
      <c r="I28" s="120">
        <v>8.6999999999999993</v>
      </c>
      <c r="J28" s="120">
        <v>8.9</v>
      </c>
      <c r="K28" s="120">
        <v>3.2</v>
      </c>
      <c r="L28" s="120">
        <v>7.1</v>
      </c>
      <c r="M28" s="120">
        <v>8.9</v>
      </c>
      <c r="O28" s="120">
        <v>5.9</v>
      </c>
    </row>
    <row r="29" spans="3:15" ht="21" customHeight="1" x14ac:dyDescent="0.15">
      <c r="C29" s="179" t="s">
        <v>223</v>
      </c>
      <c r="D29" s="121">
        <v>40</v>
      </c>
      <c r="E29" s="122">
        <v>0</v>
      </c>
      <c r="F29" s="123">
        <v>1</v>
      </c>
      <c r="G29" s="123">
        <v>1</v>
      </c>
      <c r="H29" s="123">
        <v>6</v>
      </c>
      <c r="I29" s="123">
        <v>8</v>
      </c>
      <c r="J29" s="123">
        <v>4</v>
      </c>
      <c r="K29" s="123">
        <v>3</v>
      </c>
      <c r="L29" s="123">
        <v>5</v>
      </c>
      <c r="M29" s="123">
        <v>10</v>
      </c>
      <c r="O29" s="123">
        <v>2</v>
      </c>
    </row>
    <row r="30" spans="3:15" ht="21" customHeight="1" x14ac:dyDescent="0.15">
      <c r="C30" s="179"/>
      <c r="D30" s="118">
        <v>3.3</v>
      </c>
      <c r="E30" s="119">
        <v>0</v>
      </c>
      <c r="F30" s="120">
        <v>1.6</v>
      </c>
      <c r="G30" s="120">
        <v>0.9</v>
      </c>
      <c r="H30" s="120">
        <v>3</v>
      </c>
      <c r="I30" s="120">
        <v>3.3</v>
      </c>
      <c r="J30" s="120">
        <v>3.6</v>
      </c>
      <c r="K30" s="120">
        <v>3.2</v>
      </c>
      <c r="L30" s="120">
        <v>2.7</v>
      </c>
      <c r="M30" s="120">
        <v>5.9</v>
      </c>
      <c r="O30" s="120">
        <v>11.8</v>
      </c>
    </row>
    <row r="31" spans="3:15" ht="21" customHeight="1" x14ac:dyDescent="0.15">
      <c r="C31" s="179" t="s">
        <v>191</v>
      </c>
      <c r="D31" s="121">
        <v>358</v>
      </c>
      <c r="E31" s="122">
        <v>2</v>
      </c>
      <c r="F31" s="123">
        <v>6</v>
      </c>
      <c r="G31" s="123">
        <v>21</v>
      </c>
      <c r="H31" s="123">
        <v>42</v>
      </c>
      <c r="I31" s="123">
        <v>63</v>
      </c>
      <c r="J31" s="123">
        <v>24</v>
      </c>
      <c r="K31" s="123">
        <v>42</v>
      </c>
      <c r="L31" s="123">
        <v>72</v>
      </c>
      <c r="M31" s="123">
        <v>81</v>
      </c>
      <c r="O31" s="123">
        <v>5</v>
      </c>
    </row>
    <row r="32" spans="3:15" ht="21" customHeight="1" x14ac:dyDescent="0.15">
      <c r="C32" s="179"/>
      <c r="D32" s="118">
        <v>29.6</v>
      </c>
      <c r="E32" s="119">
        <v>10.5</v>
      </c>
      <c r="F32" s="120">
        <v>9.8000000000000007</v>
      </c>
      <c r="G32" s="120">
        <v>18.399999999999999</v>
      </c>
      <c r="H32" s="120">
        <v>21.3</v>
      </c>
      <c r="I32" s="120">
        <v>26</v>
      </c>
      <c r="J32" s="120">
        <v>21.4</v>
      </c>
      <c r="K32" s="120">
        <v>44.2</v>
      </c>
      <c r="L32" s="120">
        <v>39.1</v>
      </c>
      <c r="M32" s="120">
        <v>47.9</v>
      </c>
      <c r="O32" s="120">
        <v>29.4</v>
      </c>
    </row>
    <row r="33" spans="3:15" ht="19.5" customHeight="1" thickBot="1" x14ac:dyDescent="0.2">
      <c r="C33" s="130"/>
      <c r="D33" s="130"/>
      <c r="E33" s="130"/>
      <c r="F33" s="131"/>
      <c r="G33" s="132"/>
      <c r="H33" s="133"/>
      <c r="I33" s="133"/>
      <c r="J33" s="133"/>
      <c r="K33" s="133"/>
      <c r="L33" s="133"/>
      <c r="M33" s="134" t="s">
        <v>24</v>
      </c>
    </row>
    <row r="34" spans="3:15" ht="19.5" customHeight="1" thickBot="1" x14ac:dyDescent="0.2">
      <c r="C34" s="130"/>
      <c r="D34" s="130"/>
      <c r="E34" s="130"/>
      <c r="F34" s="131"/>
      <c r="G34" s="135" t="s">
        <v>25</v>
      </c>
      <c r="H34" s="136"/>
      <c r="I34" s="131"/>
      <c r="J34" s="131"/>
      <c r="K34" s="131"/>
      <c r="L34" s="135" t="s">
        <v>26</v>
      </c>
      <c r="M34" s="137"/>
    </row>
    <row r="36" spans="3:15" ht="19.5" customHeight="1" x14ac:dyDescent="0.15">
      <c r="C36" s="107" t="s">
        <v>182</v>
      </c>
    </row>
    <row r="39" spans="3:15" ht="57" customHeight="1" thickBot="1" x14ac:dyDescent="0.2">
      <c r="C39" s="109" t="s">
        <v>21</v>
      </c>
      <c r="D39" s="110" t="s">
        <v>22</v>
      </c>
      <c r="E39" s="128" t="s">
        <v>8</v>
      </c>
      <c r="F39" s="129" t="s">
        <v>9</v>
      </c>
      <c r="G39" s="129" t="s">
        <v>10</v>
      </c>
      <c r="H39" s="129" t="s">
        <v>11</v>
      </c>
      <c r="I39" s="129" t="s">
        <v>12</v>
      </c>
      <c r="J39" s="129" t="s">
        <v>13</v>
      </c>
      <c r="K39" s="129" t="s">
        <v>14</v>
      </c>
      <c r="L39" s="129" t="s">
        <v>15</v>
      </c>
      <c r="M39" s="129" t="s">
        <v>238</v>
      </c>
      <c r="O39" s="111" t="s">
        <v>23</v>
      </c>
    </row>
    <row r="40" spans="3:15" ht="21" customHeight="1" x14ac:dyDescent="0.15">
      <c r="C40" s="180" t="s">
        <v>185</v>
      </c>
      <c r="D40" s="112">
        <v>1210</v>
      </c>
      <c r="E40" s="113">
        <v>19</v>
      </c>
      <c r="F40" s="114">
        <v>61</v>
      </c>
      <c r="G40" s="114">
        <v>114</v>
      </c>
      <c r="H40" s="114">
        <v>197</v>
      </c>
      <c r="I40" s="114">
        <v>242</v>
      </c>
      <c r="J40" s="114">
        <v>112</v>
      </c>
      <c r="K40" s="114">
        <v>95</v>
      </c>
      <c r="L40" s="114">
        <v>184</v>
      </c>
      <c r="M40" s="114">
        <v>169</v>
      </c>
      <c r="O40" s="114">
        <v>17</v>
      </c>
    </row>
    <row r="41" spans="3:15" ht="21" customHeight="1" thickBot="1" x14ac:dyDescent="0.2">
      <c r="C41" s="181"/>
      <c r="D41" s="124">
        <v>100</v>
      </c>
      <c r="E41" s="125">
        <v>100</v>
      </c>
      <c r="F41" s="126">
        <v>100</v>
      </c>
      <c r="G41" s="126">
        <v>100</v>
      </c>
      <c r="H41" s="126">
        <v>100</v>
      </c>
      <c r="I41" s="126">
        <v>100</v>
      </c>
      <c r="J41" s="126">
        <v>100</v>
      </c>
      <c r="K41" s="126">
        <v>100</v>
      </c>
      <c r="L41" s="126">
        <v>100</v>
      </c>
      <c r="M41" s="126">
        <v>100</v>
      </c>
      <c r="N41" s="127"/>
      <c r="O41" s="126">
        <v>100</v>
      </c>
    </row>
    <row r="42" spans="3:15" ht="21" customHeight="1" x14ac:dyDescent="0.15">
      <c r="C42" s="183" t="s">
        <v>144</v>
      </c>
      <c r="D42" s="115">
        <v>396</v>
      </c>
      <c r="E42" s="116">
        <v>8</v>
      </c>
      <c r="F42" s="117">
        <v>32</v>
      </c>
      <c r="G42" s="117">
        <v>46</v>
      </c>
      <c r="H42" s="117">
        <v>72</v>
      </c>
      <c r="I42" s="117">
        <v>87</v>
      </c>
      <c r="J42" s="117">
        <v>46</v>
      </c>
      <c r="K42" s="117">
        <v>19</v>
      </c>
      <c r="L42" s="117">
        <v>52</v>
      </c>
      <c r="M42" s="117">
        <v>28</v>
      </c>
      <c r="O42" s="117">
        <v>6</v>
      </c>
    </row>
    <row r="43" spans="3:15" ht="21" customHeight="1" x14ac:dyDescent="0.15">
      <c r="C43" s="184"/>
      <c r="D43" s="118">
        <v>32.700000000000003</v>
      </c>
      <c r="E43" s="119">
        <v>42.1</v>
      </c>
      <c r="F43" s="120">
        <v>52.5</v>
      </c>
      <c r="G43" s="120">
        <v>40.4</v>
      </c>
      <c r="H43" s="120">
        <v>36.5</v>
      </c>
      <c r="I43" s="120">
        <v>36</v>
      </c>
      <c r="J43" s="120">
        <v>41.1</v>
      </c>
      <c r="K43" s="120">
        <v>20</v>
      </c>
      <c r="L43" s="120">
        <v>28.3</v>
      </c>
      <c r="M43" s="120">
        <v>16.600000000000001</v>
      </c>
      <c r="O43" s="120">
        <v>35.299999999999997</v>
      </c>
    </row>
    <row r="44" spans="3:15" ht="21" customHeight="1" x14ac:dyDescent="0.15">
      <c r="C44" s="185" t="s">
        <v>219</v>
      </c>
      <c r="D44" s="121">
        <v>392</v>
      </c>
      <c r="E44" s="122">
        <v>13</v>
      </c>
      <c r="F44" s="123">
        <v>36</v>
      </c>
      <c r="G44" s="123">
        <v>63</v>
      </c>
      <c r="H44" s="123">
        <v>87</v>
      </c>
      <c r="I44" s="123">
        <v>83</v>
      </c>
      <c r="J44" s="123">
        <v>34</v>
      </c>
      <c r="K44" s="123">
        <v>21</v>
      </c>
      <c r="L44" s="123">
        <v>37</v>
      </c>
      <c r="M44" s="123">
        <v>13</v>
      </c>
      <c r="O44" s="123">
        <v>5</v>
      </c>
    </row>
    <row r="45" spans="3:15" ht="21" customHeight="1" x14ac:dyDescent="0.15">
      <c r="C45" s="184"/>
      <c r="D45" s="118">
        <v>32.4</v>
      </c>
      <c r="E45" s="119">
        <v>68.400000000000006</v>
      </c>
      <c r="F45" s="120">
        <v>59</v>
      </c>
      <c r="G45" s="120">
        <v>55.3</v>
      </c>
      <c r="H45" s="120">
        <v>44.2</v>
      </c>
      <c r="I45" s="120">
        <v>34.299999999999997</v>
      </c>
      <c r="J45" s="120">
        <v>30.4</v>
      </c>
      <c r="K45" s="120">
        <v>22.1</v>
      </c>
      <c r="L45" s="120">
        <v>20.100000000000001</v>
      </c>
      <c r="M45" s="120">
        <v>7.7</v>
      </c>
      <c r="O45" s="120">
        <v>29.4</v>
      </c>
    </row>
    <row r="46" spans="3:15" ht="21" customHeight="1" x14ac:dyDescent="0.15">
      <c r="C46" s="185" t="s">
        <v>143</v>
      </c>
      <c r="D46" s="121">
        <v>381</v>
      </c>
      <c r="E46" s="122">
        <v>8</v>
      </c>
      <c r="F46" s="123">
        <v>25</v>
      </c>
      <c r="G46" s="123">
        <v>44</v>
      </c>
      <c r="H46" s="123">
        <v>71</v>
      </c>
      <c r="I46" s="123">
        <v>93</v>
      </c>
      <c r="J46" s="123">
        <v>45</v>
      </c>
      <c r="K46" s="123">
        <v>29</v>
      </c>
      <c r="L46" s="123">
        <v>39</v>
      </c>
      <c r="M46" s="123">
        <v>19</v>
      </c>
      <c r="O46" s="123">
        <v>8</v>
      </c>
    </row>
    <row r="47" spans="3:15" ht="21" customHeight="1" x14ac:dyDescent="0.15">
      <c r="C47" s="184"/>
      <c r="D47" s="118">
        <v>31.5</v>
      </c>
      <c r="E47" s="119">
        <v>42.1</v>
      </c>
      <c r="F47" s="120">
        <v>41</v>
      </c>
      <c r="G47" s="120">
        <v>38.6</v>
      </c>
      <c r="H47" s="120">
        <v>36</v>
      </c>
      <c r="I47" s="120">
        <v>38.4</v>
      </c>
      <c r="J47" s="120">
        <v>40.200000000000003</v>
      </c>
      <c r="K47" s="120">
        <v>30.5</v>
      </c>
      <c r="L47" s="120">
        <v>21.2</v>
      </c>
      <c r="M47" s="120">
        <v>11.2</v>
      </c>
      <c r="O47" s="120">
        <v>47.1</v>
      </c>
    </row>
    <row r="48" spans="3:15" ht="21" customHeight="1" x14ac:dyDescent="0.15">
      <c r="C48" s="185" t="s">
        <v>220</v>
      </c>
      <c r="D48" s="121">
        <v>341</v>
      </c>
      <c r="E48" s="122">
        <v>6</v>
      </c>
      <c r="F48" s="123">
        <v>26</v>
      </c>
      <c r="G48" s="123">
        <v>50</v>
      </c>
      <c r="H48" s="123">
        <v>70</v>
      </c>
      <c r="I48" s="123">
        <v>80</v>
      </c>
      <c r="J48" s="123">
        <v>37</v>
      </c>
      <c r="K48" s="123">
        <v>20</v>
      </c>
      <c r="L48" s="123">
        <v>30</v>
      </c>
      <c r="M48" s="123">
        <v>18</v>
      </c>
      <c r="O48" s="123">
        <v>4</v>
      </c>
    </row>
    <row r="49" spans="3:15" ht="21" customHeight="1" x14ac:dyDescent="0.15">
      <c r="C49" s="184"/>
      <c r="D49" s="118">
        <v>28.2</v>
      </c>
      <c r="E49" s="119">
        <v>31.6</v>
      </c>
      <c r="F49" s="120">
        <v>42.6</v>
      </c>
      <c r="G49" s="120">
        <v>43.9</v>
      </c>
      <c r="H49" s="120">
        <v>35.5</v>
      </c>
      <c r="I49" s="120">
        <v>33.1</v>
      </c>
      <c r="J49" s="120">
        <v>33</v>
      </c>
      <c r="K49" s="120">
        <v>21.1</v>
      </c>
      <c r="L49" s="120">
        <v>16.3</v>
      </c>
      <c r="M49" s="120">
        <v>10.7</v>
      </c>
      <c r="O49" s="120">
        <v>23.5</v>
      </c>
    </row>
    <row r="50" spans="3:15" ht="21" customHeight="1" x14ac:dyDescent="0.15">
      <c r="C50" s="185" t="s">
        <v>146</v>
      </c>
      <c r="D50" s="121">
        <v>268</v>
      </c>
      <c r="E50" s="122">
        <v>6</v>
      </c>
      <c r="F50" s="123">
        <v>19</v>
      </c>
      <c r="G50" s="123">
        <v>34</v>
      </c>
      <c r="H50" s="123">
        <v>49</v>
      </c>
      <c r="I50" s="123">
        <v>59</v>
      </c>
      <c r="J50" s="123">
        <v>23</v>
      </c>
      <c r="K50" s="123">
        <v>16</v>
      </c>
      <c r="L50" s="123">
        <v>33</v>
      </c>
      <c r="M50" s="123">
        <v>24</v>
      </c>
      <c r="O50" s="123">
        <v>5</v>
      </c>
    </row>
    <row r="51" spans="3:15" ht="21" customHeight="1" x14ac:dyDescent="0.15">
      <c r="C51" s="184"/>
      <c r="D51" s="118">
        <v>22.1</v>
      </c>
      <c r="E51" s="119">
        <v>31.6</v>
      </c>
      <c r="F51" s="120">
        <v>31.1</v>
      </c>
      <c r="G51" s="120">
        <v>29.8</v>
      </c>
      <c r="H51" s="120">
        <v>24.9</v>
      </c>
      <c r="I51" s="120">
        <v>24.4</v>
      </c>
      <c r="J51" s="120">
        <v>20.5</v>
      </c>
      <c r="K51" s="120">
        <v>16.8</v>
      </c>
      <c r="L51" s="120">
        <v>17.899999999999999</v>
      </c>
      <c r="M51" s="120">
        <v>14.2</v>
      </c>
      <c r="O51" s="120">
        <v>29.4</v>
      </c>
    </row>
    <row r="52" spans="3:15" ht="21" customHeight="1" x14ac:dyDescent="0.15">
      <c r="C52" s="185" t="s">
        <v>221</v>
      </c>
      <c r="D52" s="121">
        <v>251</v>
      </c>
      <c r="E52" s="122">
        <v>3</v>
      </c>
      <c r="F52" s="123">
        <v>21</v>
      </c>
      <c r="G52" s="123">
        <v>34</v>
      </c>
      <c r="H52" s="123">
        <v>62</v>
      </c>
      <c r="I52" s="123">
        <v>61</v>
      </c>
      <c r="J52" s="123">
        <v>24</v>
      </c>
      <c r="K52" s="123">
        <v>15</v>
      </c>
      <c r="L52" s="123">
        <v>16</v>
      </c>
      <c r="M52" s="123">
        <v>11</v>
      </c>
      <c r="O52" s="123">
        <v>4</v>
      </c>
    </row>
    <row r="53" spans="3:15" ht="21" customHeight="1" x14ac:dyDescent="0.15">
      <c r="C53" s="184"/>
      <c r="D53" s="118">
        <v>20.7</v>
      </c>
      <c r="E53" s="119">
        <v>15.8</v>
      </c>
      <c r="F53" s="120">
        <v>34.4</v>
      </c>
      <c r="G53" s="120">
        <v>29.8</v>
      </c>
      <c r="H53" s="120">
        <v>31.5</v>
      </c>
      <c r="I53" s="120">
        <v>25.2</v>
      </c>
      <c r="J53" s="120">
        <v>21.4</v>
      </c>
      <c r="K53" s="120">
        <v>15.8</v>
      </c>
      <c r="L53" s="120">
        <v>8.6999999999999993</v>
      </c>
      <c r="M53" s="120">
        <v>6.5</v>
      </c>
      <c r="O53" s="120">
        <v>23.5</v>
      </c>
    </row>
    <row r="54" spans="3:15" ht="21" customHeight="1" x14ac:dyDescent="0.15">
      <c r="C54" s="185" t="s">
        <v>148</v>
      </c>
      <c r="D54" s="121">
        <v>231</v>
      </c>
      <c r="E54" s="122">
        <v>8</v>
      </c>
      <c r="F54" s="123">
        <v>13</v>
      </c>
      <c r="G54" s="123">
        <v>23</v>
      </c>
      <c r="H54" s="123">
        <v>46</v>
      </c>
      <c r="I54" s="123">
        <v>53</v>
      </c>
      <c r="J54" s="123">
        <v>21</v>
      </c>
      <c r="K54" s="123">
        <v>18</v>
      </c>
      <c r="L54" s="123">
        <v>24</v>
      </c>
      <c r="M54" s="123">
        <v>21</v>
      </c>
      <c r="O54" s="123">
        <v>4</v>
      </c>
    </row>
    <row r="55" spans="3:15" ht="21" customHeight="1" x14ac:dyDescent="0.15">
      <c r="C55" s="184"/>
      <c r="D55" s="118">
        <v>19.100000000000001</v>
      </c>
      <c r="E55" s="119">
        <v>42.1</v>
      </c>
      <c r="F55" s="120">
        <v>21.3</v>
      </c>
      <c r="G55" s="120">
        <v>20.2</v>
      </c>
      <c r="H55" s="120">
        <v>23.4</v>
      </c>
      <c r="I55" s="120">
        <v>21.9</v>
      </c>
      <c r="J55" s="120">
        <v>18.8</v>
      </c>
      <c r="K55" s="120">
        <v>18.899999999999999</v>
      </c>
      <c r="L55" s="120">
        <v>13</v>
      </c>
      <c r="M55" s="120">
        <v>12.4</v>
      </c>
      <c r="O55" s="120">
        <v>23.5</v>
      </c>
    </row>
    <row r="56" spans="3:15" ht="21" customHeight="1" x14ac:dyDescent="0.15">
      <c r="C56" s="185" t="s">
        <v>145</v>
      </c>
      <c r="D56" s="121">
        <v>223</v>
      </c>
      <c r="E56" s="122">
        <v>6</v>
      </c>
      <c r="F56" s="123">
        <v>22</v>
      </c>
      <c r="G56" s="123">
        <v>22</v>
      </c>
      <c r="H56" s="123">
        <v>48</v>
      </c>
      <c r="I56" s="123">
        <v>55</v>
      </c>
      <c r="J56" s="123">
        <v>22</v>
      </c>
      <c r="K56" s="123">
        <v>12</v>
      </c>
      <c r="L56" s="123">
        <v>23</v>
      </c>
      <c r="M56" s="123">
        <v>9</v>
      </c>
      <c r="O56" s="123">
        <v>4</v>
      </c>
    </row>
    <row r="57" spans="3:15" ht="21" customHeight="1" x14ac:dyDescent="0.15">
      <c r="C57" s="184"/>
      <c r="D57" s="118">
        <v>18.399999999999999</v>
      </c>
      <c r="E57" s="119">
        <v>31.6</v>
      </c>
      <c r="F57" s="120">
        <v>36.1</v>
      </c>
      <c r="G57" s="120">
        <v>19.3</v>
      </c>
      <c r="H57" s="120">
        <v>24.4</v>
      </c>
      <c r="I57" s="120">
        <v>22.7</v>
      </c>
      <c r="J57" s="120">
        <v>19.600000000000001</v>
      </c>
      <c r="K57" s="120">
        <v>12.6</v>
      </c>
      <c r="L57" s="120">
        <v>12.5</v>
      </c>
      <c r="M57" s="120">
        <v>5.3</v>
      </c>
      <c r="O57" s="120">
        <v>23.5</v>
      </c>
    </row>
    <row r="58" spans="3:15" ht="21" customHeight="1" x14ac:dyDescent="0.15">
      <c r="C58" s="185" t="s">
        <v>149</v>
      </c>
      <c r="D58" s="121">
        <v>156</v>
      </c>
      <c r="E58" s="122">
        <v>2</v>
      </c>
      <c r="F58" s="123">
        <v>10</v>
      </c>
      <c r="G58" s="123">
        <v>18</v>
      </c>
      <c r="H58" s="123">
        <v>29</v>
      </c>
      <c r="I58" s="123">
        <v>35</v>
      </c>
      <c r="J58" s="123">
        <v>12</v>
      </c>
      <c r="K58" s="123">
        <v>8</v>
      </c>
      <c r="L58" s="123">
        <v>25</v>
      </c>
      <c r="M58" s="123">
        <v>14</v>
      </c>
      <c r="O58" s="123">
        <v>3</v>
      </c>
    </row>
    <row r="59" spans="3:15" ht="21" customHeight="1" x14ac:dyDescent="0.15">
      <c r="C59" s="184"/>
      <c r="D59" s="118">
        <v>12.9</v>
      </c>
      <c r="E59" s="119">
        <v>10.5</v>
      </c>
      <c r="F59" s="120">
        <v>16.399999999999999</v>
      </c>
      <c r="G59" s="120">
        <v>15.8</v>
      </c>
      <c r="H59" s="120">
        <v>14.7</v>
      </c>
      <c r="I59" s="120">
        <v>14.5</v>
      </c>
      <c r="J59" s="120">
        <v>10.7</v>
      </c>
      <c r="K59" s="120">
        <v>8.4</v>
      </c>
      <c r="L59" s="120">
        <v>13.6</v>
      </c>
      <c r="M59" s="120">
        <v>8.3000000000000007</v>
      </c>
      <c r="O59" s="120">
        <v>17.600000000000001</v>
      </c>
    </row>
    <row r="60" spans="3:15" ht="21" customHeight="1" x14ac:dyDescent="0.15">
      <c r="C60" s="185" t="s">
        <v>147</v>
      </c>
      <c r="D60" s="121">
        <v>123</v>
      </c>
      <c r="E60" s="122">
        <v>4</v>
      </c>
      <c r="F60" s="123">
        <v>9</v>
      </c>
      <c r="G60" s="123">
        <v>13</v>
      </c>
      <c r="H60" s="123">
        <v>30</v>
      </c>
      <c r="I60" s="123">
        <v>24</v>
      </c>
      <c r="J60" s="123">
        <v>8</v>
      </c>
      <c r="K60" s="123">
        <v>9</v>
      </c>
      <c r="L60" s="123">
        <v>15</v>
      </c>
      <c r="M60" s="123">
        <v>10</v>
      </c>
      <c r="O60" s="123">
        <v>1</v>
      </c>
    </row>
    <row r="61" spans="3:15" ht="21" customHeight="1" x14ac:dyDescent="0.15">
      <c r="C61" s="184"/>
      <c r="D61" s="118">
        <v>10.199999999999999</v>
      </c>
      <c r="E61" s="119">
        <v>21.1</v>
      </c>
      <c r="F61" s="120">
        <v>14.8</v>
      </c>
      <c r="G61" s="120">
        <v>11.4</v>
      </c>
      <c r="H61" s="120">
        <v>15.2</v>
      </c>
      <c r="I61" s="120">
        <v>9.9</v>
      </c>
      <c r="J61" s="120">
        <v>7.1</v>
      </c>
      <c r="K61" s="120">
        <v>9.5</v>
      </c>
      <c r="L61" s="120">
        <v>8.1999999999999993</v>
      </c>
      <c r="M61" s="120">
        <v>5.9</v>
      </c>
      <c r="O61" s="120">
        <v>5.9</v>
      </c>
    </row>
    <row r="62" spans="3:15" ht="21" customHeight="1" x14ac:dyDescent="0.15">
      <c r="C62" s="185" t="s">
        <v>222</v>
      </c>
      <c r="D62" s="121">
        <v>113</v>
      </c>
      <c r="E62" s="122">
        <v>1</v>
      </c>
      <c r="F62" s="123">
        <v>12</v>
      </c>
      <c r="G62" s="123">
        <v>10</v>
      </c>
      <c r="H62" s="123">
        <v>31</v>
      </c>
      <c r="I62" s="123">
        <v>29</v>
      </c>
      <c r="J62" s="123">
        <v>8</v>
      </c>
      <c r="K62" s="123">
        <v>10</v>
      </c>
      <c r="L62" s="123">
        <v>4</v>
      </c>
      <c r="M62" s="123">
        <v>8</v>
      </c>
      <c r="O62" s="123">
        <v>0</v>
      </c>
    </row>
    <row r="63" spans="3:15" ht="21" customHeight="1" x14ac:dyDescent="0.15">
      <c r="C63" s="184"/>
      <c r="D63" s="118">
        <v>9.3000000000000007</v>
      </c>
      <c r="E63" s="119">
        <v>5.3</v>
      </c>
      <c r="F63" s="120">
        <v>19.7</v>
      </c>
      <c r="G63" s="120">
        <v>8.8000000000000007</v>
      </c>
      <c r="H63" s="120">
        <v>15.7</v>
      </c>
      <c r="I63" s="120">
        <v>12</v>
      </c>
      <c r="J63" s="120">
        <v>7.1</v>
      </c>
      <c r="K63" s="120">
        <v>10.5</v>
      </c>
      <c r="L63" s="120">
        <v>2.2000000000000002</v>
      </c>
      <c r="M63" s="120">
        <v>4.7</v>
      </c>
      <c r="O63" s="120">
        <v>0</v>
      </c>
    </row>
    <row r="64" spans="3:15" ht="21" customHeight="1" x14ac:dyDescent="0.15">
      <c r="C64" s="179" t="s">
        <v>223</v>
      </c>
      <c r="D64" s="121">
        <v>72</v>
      </c>
      <c r="E64" s="122">
        <v>4</v>
      </c>
      <c r="F64" s="123">
        <v>5</v>
      </c>
      <c r="G64" s="123">
        <v>7</v>
      </c>
      <c r="H64" s="123">
        <v>16</v>
      </c>
      <c r="I64" s="123">
        <v>15</v>
      </c>
      <c r="J64" s="123">
        <v>4</v>
      </c>
      <c r="K64" s="123">
        <v>6</v>
      </c>
      <c r="L64" s="123">
        <v>7</v>
      </c>
      <c r="M64" s="123">
        <v>7</v>
      </c>
      <c r="O64" s="123">
        <v>1</v>
      </c>
    </row>
    <row r="65" spans="3:15" ht="21" customHeight="1" x14ac:dyDescent="0.15">
      <c r="C65" s="179"/>
      <c r="D65" s="118">
        <v>6</v>
      </c>
      <c r="E65" s="119">
        <v>21.1</v>
      </c>
      <c r="F65" s="120">
        <v>8.1999999999999993</v>
      </c>
      <c r="G65" s="120">
        <v>6.1</v>
      </c>
      <c r="H65" s="120">
        <v>8.1</v>
      </c>
      <c r="I65" s="120">
        <v>6.2</v>
      </c>
      <c r="J65" s="120">
        <v>3.6</v>
      </c>
      <c r="K65" s="120">
        <v>6.3</v>
      </c>
      <c r="L65" s="120">
        <v>3.8</v>
      </c>
      <c r="M65" s="120">
        <v>4.0999999999999996</v>
      </c>
      <c r="O65" s="120">
        <v>5.9</v>
      </c>
    </row>
    <row r="66" spans="3:15" ht="21" customHeight="1" x14ac:dyDescent="0.15">
      <c r="C66" s="179" t="s">
        <v>191</v>
      </c>
      <c r="D66" s="121">
        <v>408</v>
      </c>
      <c r="E66" s="122">
        <v>0</v>
      </c>
      <c r="F66" s="123">
        <v>9</v>
      </c>
      <c r="G66" s="123">
        <v>19</v>
      </c>
      <c r="H66" s="123">
        <v>40</v>
      </c>
      <c r="I66" s="123">
        <v>68</v>
      </c>
      <c r="J66" s="123">
        <v>29</v>
      </c>
      <c r="K66" s="123">
        <v>43</v>
      </c>
      <c r="L66" s="123">
        <v>83</v>
      </c>
      <c r="M66" s="123">
        <v>111</v>
      </c>
      <c r="O66" s="123">
        <v>6</v>
      </c>
    </row>
    <row r="67" spans="3:15" ht="21" customHeight="1" x14ac:dyDescent="0.15">
      <c r="C67" s="179"/>
      <c r="D67" s="118">
        <v>33.700000000000003</v>
      </c>
      <c r="E67" s="119">
        <v>0</v>
      </c>
      <c r="F67" s="120">
        <v>14.8</v>
      </c>
      <c r="G67" s="120">
        <v>16.7</v>
      </c>
      <c r="H67" s="120">
        <v>20.3</v>
      </c>
      <c r="I67" s="120">
        <v>28.1</v>
      </c>
      <c r="J67" s="120">
        <v>25.9</v>
      </c>
      <c r="K67" s="120">
        <v>45.3</v>
      </c>
      <c r="L67" s="120">
        <v>45.1</v>
      </c>
      <c r="M67" s="120">
        <v>65.7</v>
      </c>
      <c r="O67" s="120">
        <v>35.299999999999997</v>
      </c>
    </row>
    <row r="68" spans="3:15" ht="19.5" customHeight="1" thickBot="1" x14ac:dyDescent="0.2">
      <c r="C68" s="130"/>
      <c r="D68" s="130"/>
      <c r="E68" s="130"/>
      <c r="F68" s="131"/>
      <c r="G68" s="132"/>
      <c r="H68" s="133"/>
      <c r="I68" s="133"/>
      <c r="J68" s="133"/>
      <c r="K68" s="133"/>
      <c r="L68" s="133"/>
      <c r="M68" s="134" t="s">
        <v>24</v>
      </c>
    </row>
    <row r="69" spans="3:15" ht="19.5" customHeight="1" thickBot="1" x14ac:dyDescent="0.2">
      <c r="C69" s="130"/>
      <c r="D69" s="130"/>
      <c r="E69" s="130"/>
      <c r="F69" s="131"/>
      <c r="G69" s="135" t="s">
        <v>25</v>
      </c>
      <c r="H69" s="136"/>
      <c r="I69" s="131"/>
      <c r="J69" s="131"/>
      <c r="K69" s="131"/>
      <c r="L69" s="135" t="s">
        <v>26</v>
      </c>
      <c r="M69" s="137"/>
    </row>
  </sheetData>
  <mergeCells count="28">
    <mergeCell ref="C15:C16"/>
    <mergeCell ref="C17:C18"/>
    <mergeCell ref="C19:C20"/>
    <mergeCell ref="C21:C22"/>
    <mergeCell ref="C5:C6"/>
    <mergeCell ref="C7:C8"/>
    <mergeCell ref="C9:C10"/>
    <mergeCell ref="C11:C12"/>
    <mergeCell ref="C13:C14"/>
    <mergeCell ref="C23:C24"/>
    <mergeCell ref="C25:C26"/>
    <mergeCell ref="C50:C51"/>
    <mergeCell ref="C29:C30"/>
    <mergeCell ref="C31:C32"/>
    <mergeCell ref="C40:C41"/>
    <mergeCell ref="C42:C43"/>
    <mergeCell ref="C44:C45"/>
    <mergeCell ref="C46:C47"/>
    <mergeCell ref="C27:C28"/>
    <mergeCell ref="C48:C49"/>
    <mergeCell ref="C66:C67"/>
    <mergeCell ref="C52:C53"/>
    <mergeCell ref="C54:C55"/>
    <mergeCell ref="C56:C57"/>
    <mergeCell ref="C58:C59"/>
    <mergeCell ref="C60:C61"/>
    <mergeCell ref="C62:C63"/>
    <mergeCell ref="C64:C65"/>
  </mergeCells>
  <phoneticPr fontId="8"/>
  <conditionalFormatting sqref="D7 D9 D11 D13 D15 D17 D19 D21 D23 D25 D27 D29">
    <cfRule type="top10" dxfId="219" priority="45" stopIfTrue="1" rank="1"/>
    <cfRule type="top10" dxfId="218" priority="46" stopIfTrue="1" rank="2"/>
  </conditionalFormatting>
  <conditionalFormatting sqref="D8 D10 D12 D14 D16 D18 D20 D22 D24 D26 D28 D30">
    <cfRule type="top10" dxfId="217" priority="48" stopIfTrue="1" rank="2"/>
    <cfRule type="top10" dxfId="216" priority="47" stopIfTrue="1" rank="1"/>
  </conditionalFormatting>
  <conditionalFormatting sqref="D42 D44 D46 D48 D50 D52 D54 D56 D58 D60 D62 D64">
    <cfRule type="top10" dxfId="215" priority="1" stopIfTrue="1" rank="1"/>
    <cfRule type="top10" dxfId="214" priority="2" stopIfTrue="1" rank="2"/>
  </conditionalFormatting>
  <conditionalFormatting sqref="D43 D45 D47 D49 D51 D53 D55 D57 D59 D61 D63 D65">
    <cfRule type="top10" dxfId="213" priority="3" stopIfTrue="1" rank="1"/>
    <cfRule type="top10" dxfId="212" priority="4" stopIfTrue="1" rank="2"/>
  </conditionalFormatting>
  <conditionalFormatting sqref="E7 E9 E11 E13 E15 E17 E19 E21 E23 E25 E27 E29">
    <cfRule type="top10" dxfId="211" priority="50" stopIfTrue="1" rank="2"/>
    <cfRule type="top10" dxfId="210" priority="49" stopIfTrue="1" rank="1"/>
  </conditionalFormatting>
  <conditionalFormatting sqref="E8 E10 E12 E14 E16 E18 E20 E22 E24 E26 E28 E30">
    <cfRule type="top10" dxfId="209" priority="52" stopIfTrue="1" rank="2"/>
    <cfRule type="top10" dxfId="208" priority="51" stopIfTrue="1" rank="1"/>
  </conditionalFormatting>
  <conditionalFormatting sqref="E42 E44 E46 E48 E50 E52 E54 E56 E58 E60 E62 E64">
    <cfRule type="top10" dxfId="207" priority="5" stopIfTrue="1" rank="1"/>
    <cfRule type="top10" dxfId="206" priority="6" stopIfTrue="1" rank="2"/>
  </conditionalFormatting>
  <conditionalFormatting sqref="E43 E45 E47 E49 E51 E53 E55 E57 E59 E61 E63 E65">
    <cfRule type="top10" dxfId="205" priority="7" stopIfTrue="1" rank="1"/>
    <cfRule type="top10" dxfId="204" priority="8" stopIfTrue="1" rank="2"/>
  </conditionalFormatting>
  <conditionalFormatting sqref="F7 F9 F11 F13 F15 F17 F19 F21 F23 F25 F27 F29">
    <cfRule type="top10" dxfId="203" priority="54" stopIfTrue="1" rank="2"/>
    <cfRule type="top10" dxfId="202" priority="53" stopIfTrue="1" rank="1"/>
  </conditionalFormatting>
  <conditionalFormatting sqref="F8 F10 F12 F14 F16 F18 F20 F22 F24 F26 F28 F30">
    <cfRule type="top10" dxfId="201" priority="56" stopIfTrue="1" rank="2"/>
    <cfRule type="top10" dxfId="200" priority="55" stopIfTrue="1" rank="1"/>
  </conditionalFormatting>
  <conditionalFormatting sqref="F42 F44 F46 F48 F50 F52 F54 F56 F58 F60 F62 F64">
    <cfRule type="top10" dxfId="199" priority="9" stopIfTrue="1" rank="1"/>
    <cfRule type="top10" dxfId="198" priority="10" stopIfTrue="1" rank="2"/>
  </conditionalFormatting>
  <conditionalFormatting sqref="F43 F45 F47 F49 F51 F53 F55 F57 F59 F61 F63 F65">
    <cfRule type="top10" dxfId="197" priority="11" stopIfTrue="1" rank="1"/>
    <cfRule type="top10" dxfId="196" priority="12" stopIfTrue="1" rank="2"/>
  </conditionalFormatting>
  <conditionalFormatting sqref="G7 G9 G11 G13 G15 G17 G19 G21 G23 G25 G27 G29">
    <cfRule type="top10" dxfId="195" priority="58" stopIfTrue="1" rank="2"/>
    <cfRule type="top10" dxfId="194" priority="57" stopIfTrue="1" rank="1"/>
  </conditionalFormatting>
  <conditionalFormatting sqref="G8 G10 G12 G14 G16 G18 G20 G22 G24 G26 G28 G30">
    <cfRule type="top10" dxfId="193" priority="60" stopIfTrue="1" rank="2"/>
    <cfRule type="top10" dxfId="192" priority="59" stopIfTrue="1" rank="1"/>
  </conditionalFormatting>
  <conditionalFormatting sqref="G42 G44 G46 G48 G50 G52 G54 G56 G58 G60 G62 G64">
    <cfRule type="top10" dxfId="191" priority="13" stopIfTrue="1" rank="1"/>
    <cfRule type="top10" dxfId="190" priority="14" stopIfTrue="1" rank="2"/>
  </conditionalFormatting>
  <conditionalFormatting sqref="G43 G45 G47 G49 G51 G53 G55 G57 G59 G61 G63 G65">
    <cfRule type="top10" dxfId="189" priority="15" stopIfTrue="1" rank="1"/>
    <cfRule type="top10" dxfId="188" priority="16" stopIfTrue="1" rank="2"/>
  </conditionalFormatting>
  <conditionalFormatting sqref="H7 H9 H11 H13 H15 H17 H19 H21 H23 H25 H27 H29">
    <cfRule type="top10" dxfId="187" priority="62" stopIfTrue="1" rank="2"/>
    <cfRule type="top10" dxfId="186" priority="61" stopIfTrue="1" rank="1"/>
  </conditionalFormatting>
  <conditionalFormatting sqref="H8 H10 H12 H14 H16 H18 H20 H22 H24 H26 H28 H30">
    <cfRule type="top10" dxfId="185" priority="64" stopIfTrue="1" rank="2"/>
    <cfRule type="top10" dxfId="184" priority="63" stopIfTrue="1" rank="1"/>
  </conditionalFormatting>
  <conditionalFormatting sqref="H42 H44 H46 H48 H50 H52 H54 H56 H58 H60 H62 H64">
    <cfRule type="top10" dxfId="183" priority="17" stopIfTrue="1" rank="1"/>
    <cfRule type="top10" dxfId="182" priority="18" stopIfTrue="1" rank="2"/>
  </conditionalFormatting>
  <conditionalFormatting sqref="H43 H45 H47 H49 H51 H53 H55 H57 H59 H61 H63 H65">
    <cfRule type="top10" dxfId="181" priority="19" stopIfTrue="1" rank="1"/>
    <cfRule type="top10" dxfId="180" priority="20" stopIfTrue="1" rank="2"/>
  </conditionalFormatting>
  <conditionalFormatting sqref="I7 I9 I11 I13 I15 I17 I19 I21 I23 I25 I27 I29">
    <cfRule type="top10" dxfId="179" priority="65" stopIfTrue="1" rank="1"/>
    <cfRule type="top10" dxfId="178" priority="66" stopIfTrue="1" rank="2"/>
  </conditionalFormatting>
  <conditionalFormatting sqref="I8 I10 I12 I14 I16 I18 I20 I22 I24 I26 I28 I30">
    <cfRule type="top10" dxfId="177" priority="68" stopIfTrue="1" rank="2"/>
    <cfRule type="top10" dxfId="176" priority="67" stopIfTrue="1" rank="1"/>
  </conditionalFormatting>
  <conditionalFormatting sqref="I42 I44 I46 I48 I50 I52 I54 I56 I58 I60 I62 I64">
    <cfRule type="top10" dxfId="175" priority="22" stopIfTrue="1" rank="2"/>
    <cfRule type="top10" dxfId="174" priority="21" stopIfTrue="1" rank="1"/>
  </conditionalFormatting>
  <conditionalFormatting sqref="I43 I45 I47 I49 I51 I53 I55 I57 I59 I61 I63 I65">
    <cfRule type="top10" dxfId="173" priority="23" stopIfTrue="1" rank="1"/>
    <cfRule type="top10" dxfId="172" priority="24" stopIfTrue="1" rank="2"/>
  </conditionalFormatting>
  <conditionalFormatting sqref="J7 J9 J11 J13 J15 J17 J19 J21 J23 J25 J27 J29">
    <cfRule type="top10" dxfId="171" priority="70" stopIfTrue="1" rank="2"/>
    <cfRule type="top10" dxfId="170" priority="69" stopIfTrue="1" rank="1"/>
  </conditionalFormatting>
  <conditionalFormatting sqref="J8 J10 J12 J14 J16 J18 J20 J22 J24 J26 J28 J30">
    <cfRule type="top10" dxfId="169" priority="72" stopIfTrue="1" rank="2"/>
    <cfRule type="top10" dxfId="168" priority="71" stopIfTrue="1" rank="1"/>
  </conditionalFormatting>
  <conditionalFormatting sqref="J42 J44 J46 J48 J50 J52 J54 J56 J58 J60 J62 J64">
    <cfRule type="top10" dxfId="167" priority="25" stopIfTrue="1" rank="1"/>
    <cfRule type="top10" dxfId="166" priority="26" stopIfTrue="1" rank="2"/>
  </conditionalFormatting>
  <conditionalFormatting sqref="J43 J45 J47 J49 J51 J53 J55 J57 J59 J61 J63 J65">
    <cfRule type="top10" dxfId="165" priority="27" stopIfTrue="1" rank="1"/>
    <cfRule type="top10" dxfId="164" priority="28" stopIfTrue="1" rank="2"/>
  </conditionalFormatting>
  <conditionalFormatting sqref="K7 K9 K11 K13 K15 K17 K19 K21 K23 K25 K27 K29">
    <cfRule type="top10" dxfId="163" priority="74" stopIfTrue="1" rank="2"/>
    <cfRule type="top10" dxfId="162" priority="73" stopIfTrue="1" rank="1"/>
  </conditionalFormatting>
  <conditionalFormatting sqref="K8 K10 K12 K14 K16 K18 K20 K22 K24 K26 K28 K30">
    <cfRule type="top10" dxfId="161" priority="75" stopIfTrue="1" rank="1"/>
    <cfRule type="top10" dxfId="160" priority="76" stopIfTrue="1" rank="2"/>
  </conditionalFormatting>
  <conditionalFormatting sqref="K42 K44 K46 K48 K50 K52 K54 K56 K58 K60 K62 K64">
    <cfRule type="top10" dxfId="159" priority="29" stopIfTrue="1" rank="1"/>
    <cfRule type="top10" dxfId="158" priority="30" stopIfTrue="1" rank="2"/>
  </conditionalFormatting>
  <conditionalFormatting sqref="K43 K45 K47 K49 K51 K53 K55 K57 K59 K61 K63 K65">
    <cfRule type="top10" dxfId="157" priority="31" stopIfTrue="1" rank="1"/>
    <cfRule type="top10" dxfId="156" priority="32" stopIfTrue="1" rank="2"/>
  </conditionalFormatting>
  <conditionalFormatting sqref="L7 L9 L11 L13 L15 L17 L19 L21 L23 L25 L27 L29">
    <cfRule type="top10" dxfId="155" priority="77" stopIfTrue="1" rank="1"/>
    <cfRule type="top10" dxfId="154" priority="78" stopIfTrue="1" rank="2"/>
  </conditionalFormatting>
  <conditionalFormatting sqref="L8 L10 L12 L14 L16 L18 L20 L22 L24 L26 L28 L30">
    <cfRule type="top10" dxfId="153" priority="79" stopIfTrue="1" rank="1"/>
    <cfRule type="top10" dxfId="152" priority="80" stopIfTrue="1" rank="2"/>
  </conditionalFormatting>
  <conditionalFormatting sqref="L42 L44 L46 L48 L50 L52 L54 L56 L58 L60 L62 L64">
    <cfRule type="top10" dxfId="151" priority="33" stopIfTrue="1" rank="1"/>
    <cfRule type="top10" dxfId="150" priority="34" stopIfTrue="1" rank="2"/>
  </conditionalFormatting>
  <conditionalFormatting sqref="L43 L45 L47 L49 L51 L53 L55 L57 L59 L61 L63 L65">
    <cfRule type="top10" dxfId="149" priority="35" stopIfTrue="1" rank="1"/>
    <cfRule type="top10" dxfId="148" priority="36" stopIfTrue="1" rank="2"/>
  </conditionalFormatting>
  <conditionalFormatting sqref="M7 M9 M11 M13 M15 M17 M19 M21 M23 M25 M27 M29">
    <cfRule type="top10" dxfId="147" priority="81" stopIfTrue="1" rank="1"/>
    <cfRule type="top10" dxfId="146" priority="82" stopIfTrue="1" rank="2"/>
  </conditionalFormatting>
  <conditionalFormatting sqref="M8 M10 M12 M14 M16 M18 M20 M22 M24 M26 M28 M30">
    <cfRule type="top10" dxfId="145" priority="83" stopIfTrue="1" rank="1"/>
    <cfRule type="top10" dxfId="144" priority="84" stopIfTrue="1" rank="2"/>
  </conditionalFormatting>
  <conditionalFormatting sqref="M42 M44 M46 M48 M50 M52 M54 M56 M58 M60 M62 M64">
    <cfRule type="top10" dxfId="143" priority="38" stopIfTrue="1" rank="2"/>
    <cfRule type="top10" dxfId="142" priority="37" stopIfTrue="1" rank="1"/>
  </conditionalFormatting>
  <conditionalFormatting sqref="M43 M45 M47 M49 M51 M53 M55 M57 M59 M61 M63 M65">
    <cfRule type="top10" dxfId="141" priority="40" stopIfTrue="1" rank="2"/>
    <cfRule type="top10" dxfId="140" priority="39" stopIfTrue="1" rank="1"/>
  </conditionalFormatting>
  <conditionalFormatting sqref="O7 O9 O11 O13 O15 O17 O19 O21 O23 O25 O27 O29">
    <cfRule type="top10" dxfId="139" priority="85" stopIfTrue="1" rank="1"/>
    <cfRule type="top10" dxfId="138" priority="86" stopIfTrue="1" rank="2"/>
  </conditionalFormatting>
  <conditionalFormatting sqref="O8 O10 O12 O14 O16 O18 O20 O22 O24 O26 O28 O30">
    <cfRule type="top10" dxfId="137" priority="87" stopIfTrue="1" rank="1"/>
    <cfRule type="top10" dxfId="136" priority="88" stopIfTrue="1" rank="2"/>
  </conditionalFormatting>
  <conditionalFormatting sqref="O42 O44 O46 O48 O50 O52 O54 O56 O58 O60 O62 O64">
    <cfRule type="top10" dxfId="135" priority="42" stopIfTrue="1" rank="2"/>
    <cfRule type="top10" dxfId="134" priority="41" stopIfTrue="1" rank="1"/>
  </conditionalFormatting>
  <conditionalFormatting sqref="O43 O45 O47 O49 O51 O53 O55 O57 O59 O61 O63 O65">
    <cfRule type="top10" dxfId="133" priority="44" stopIfTrue="1" rank="2"/>
    <cfRule type="top10" dxfId="132" priority="43" stopIfTrue="1" rank="1"/>
  </conditionalFormatting>
  <pageMargins left="0.7" right="0.7" top="0.75" bottom="0.75" header="0.3" footer="0.3"/>
  <rowBreaks count="1" manualBreakCount="1">
    <brk id="35" min="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9" t="s">
        <v>252</v>
      </c>
    </row>
    <row r="2" spans="1:27" ht="19.899999999999999" customHeight="1" x14ac:dyDescent="0.15">
      <c r="Q2" s="2" t="s">
        <v>293</v>
      </c>
    </row>
    <row r="3" spans="1:27" ht="19.899999999999999" customHeight="1" x14ac:dyDescent="0.15">
      <c r="Q3" s="2" t="s">
        <v>294</v>
      </c>
    </row>
    <row r="4" spans="1:27" ht="19.899999999999999" customHeight="1" x14ac:dyDescent="0.15">
      <c r="Q4" s="10"/>
      <c r="R4" s="11"/>
      <c r="S4" s="12" t="s">
        <v>5</v>
      </c>
      <c r="T4" s="13">
        <v>1</v>
      </c>
      <c r="U4" s="13">
        <v>1</v>
      </c>
      <c r="V4" s="13">
        <v>1</v>
      </c>
      <c r="W4" s="13">
        <v>1</v>
      </c>
      <c r="X4" s="13">
        <v>1</v>
      </c>
      <c r="Y4" s="13">
        <v>1</v>
      </c>
    </row>
    <row r="5" spans="1:27" ht="19.899999999999999" customHeight="1" x14ac:dyDescent="0.15">
      <c r="Q5" s="10" t="s">
        <v>6</v>
      </c>
      <c r="R5" s="11" t="s">
        <v>4</v>
      </c>
      <c r="S5" s="10" t="s">
        <v>7</v>
      </c>
      <c r="T5" s="14" t="s">
        <v>98</v>
      </c>
      <c r="U5" s="14" t="s">
        <v>97</v>
      </c>
      <c r="V5" s="14" t="s">
        <v>96</v>
      </c>
      <c r="W5" s="14" t="s">
        <v>95</v>
      </c>
      <c r="X5" s="14" t="s">
        <v>51</v>
      </c>
      <c r="Y5" s="14" t="s">
        <v>23</v>
      </c>
      <c r="Z5" s="19" t="s">
        <v>94</v>
      </c>
    </row>
    <row r="6" spans="1:27" ht="19.899999999999999" customHeight="1" x14ac:dyDescent="0.15">
      <c r="Q6" s="15" t="s">
        <v>93</v>
      </c>
      <c r="R6" s="15">
        <v>1210</v>
      </c>
      <c r="S6" s="35" t="str">
        <f t="shared" ref="S6:S17" si="0">Q6</f>
        <v>市報ちょうふ</v>
      </c>
      <c r="T6" s="17">
        <v>44.5</v>
      </c>
      <c r="U6" s="17">
        <v>38.799999999999997</v>
      </c>
      <c r="V6" s="17">
        <v>10.3</v>
      </c>
      <c r="W6" s="17">
        <v>2.5</v>
      </c>
      <c r="X6" s="17">
        <v>2.8</v>
      </c>
      <c r="Y6" s="17">
        <v>1.1000000000000001</v>
      </c>
      <c r="Z6" s="25">
        <f>T6+U6</f>
        <v>83.3</v>
      </c>
      <c r="AA6" s="18"/>
    </row>
    <row r="7" spans="1:27" ht="19.899999999999999" customHeight="1" x14ac:dyDescent="0.15">
      <c r="Q7" s="138" t="s">
        <v>150</v>
      </c>
      <c r="R7" s="15">
        <v>1210</v>
      </c>
      <c r="S7" s="35" t="str">
        <f t="shared" si="0"/>
        <v>公共施設に掲示した
ポスター，チラシなど</v>
      </c>
      <c r="T7" s="17">
        <v>6.3</v>
      </c>
      <c r="U7" s="17">
        <v>46.7</v>
      </c>
      <c r="V7" s="17">
        <v>24.2</v>
      </c>
      <c r="W7" s="17">
        <v>9.8000000000000007</v>
      </c>
      <c r="X7" s="17">
        <v>8.5</v>
      </c>
      <c r="Y7" s="17">
        <v>4.5</v>
      </c>
      <c r="Z7" s="25">
        <f t="shared" ref="Z7:Z17" si="1">T7+U7</f>
        <v>53</v>
      </c>
      <c r="AA7" s="18"/>
    </row>
    <row r="8" spans="1:27" ht="19.899999999999999" customHeight="1" x14ac:dyDescent="0.15">
      <c r="Q8" s="15" t="s">
        <v>77</v>
      </c>
      <c r="R8" s="15">
        <v>1210</v>
      </c>
      <c r="S8" s="35" t="str">
        <f t="shared" si="0"/>
        <v>市議会だより</v>
      </c>
      <c r="T8" s="17">
        <v>9.6999999999999993</v>
      </c>
      <c r="U8" s="17">
        <v>40</v>
      </c>
      <c r="V8" s="17">
        <v>29.3</v>
      </c>
      <c r="W8" s="17">
        <v>12</v>
      </c>
      <c r="X8" s="17">
        <v>6.9</v>
      </c>
      <c r="Y8" s="17">
        <v>2.1</v>
      </c>
      <c r="Z8" s="25">
        <f t="shared" si="1"/>
        <v>49.7</v>
      </c>
      <c r="AA8" s="18"/>
    </row>
    <row r="9" spans="1:27" ht="19.899999999999999" customHeight="1" x14ac:dyDescent="0.15">
      <c r="Q9" s="15" t="s">
        <v>92</v>
      </c>
      <c r="R9" s="15">
        <v>1210</v>
      </c>
      <c r="S9" s="35" t="str">
        <f t="shared" si="0"/>
        <v>市ホームページ</v>
      </c>
      <c r="T9" s="17">
        <v>3.2</v>
      </c>
      <c r="U9" s="17">
        <v>43.4</v>
      </c>
      <c r="V9" s="17">
        <v>36.200000000000003</v>
      </c>
      <c r="W9" s="17">
        <v>9</v>
      </c>
      <c r="X9" s="17">
        <v>4.4000000000000004</v>
      </c>
      <c r="Y9" s="17">
        <v>3.8</v>
      </c>
      <c r="Z9" s="25">
        <f t="shared" si="1"/>
        <v>46.6</v>
      </c>
      <c r="AA9" s="18"/>
    </row>
    <row r="10" spans="1:27" ht="19.899999999999999" customHeight="1" x14ac:dyDescent="0.15">
      <c r="Q10" s="138" t="s">
        <v>151</v>
      </c>
      <c r="R10" s="15">
        <v>1210</v>
      </c>
      <c r="S10" s="35" t="str">
        <f t="shared" si="0"/>
        <v>メールサービス（防災
安全情報メールなど）</v>
      </c>
      <c r="T10" s="17">
        <v>20</v>
      </c>
      <c r="U10" s="17">
        <v>18</v>
      </c>
      <c r="V10" s="17">
        <v>14.6</v>
      </c>
      <c r="W10" s="17">
        <v>22.1</v>
      </c>
      <c r="X10" s="17">
        <v>20.5</v>
      </c>
      <c r="Y10" s="17">
        <v>4.7</v>
      </c>
      <c r="Z10" s="25">
        <f t="shared" si="1"/>
        <v>38</v>
      </c>
      <c r="AA10" s="18"/>
    </row>
    <row r="11" spans="1:27" ht="19.899999999999999" customHeight="1" x14ac:dyDescent="0.15">
      <c r="Q11" s="15" t="s">
        <v>91</v>
      </c>
      <c r="R11" s="15">
        <v>1210</v>
      </c>
      <c r="S11" s="35" t="str">
        <f t="shared" si="0"/>
        <v>自治会の回覧</v>
      </c>
      <c r="T11" s="17">
        <v>17.899999999999999</v>
      </c>
      <c r="U11" s="17">
        <v>14.7</v>
      </c>
      <c r="V11" s="17">
        <v>13.6</v>
      </c>
      <c r="W11" s="17">
        <v>26</v>
      </c>
      <c r="X11" s="17">
        <v>24</v>
      </c>
      <c r="Y11" s="17">
        <v>3.8</v>
      </c>
      <c r="Z11" s="25">
        <f t="shared" si="1"/>
        <v>32.599999999999994</v>
      </c>
      <c r="AA11" s="18"/>
    </row>
    <row r="12" spans="1:27" ht="19.899999999999999" customHeight="1" x14ac:dyDescent="0.15">
      <c r="Q12" s="15" t="s">
        <v>253</v>
      </c>
      <c r="R12" s="15">
        <v>1210</v>
      </c>
      <c r="S12" s="35" t="str">
        <f t="shared" si="0"/>
        <v>ケーブルテレビ
（Ｊ：ＣＯＭ）</v>
      </c>
      <c r="T12" s="17">
        <v>7.7</v>
      </c>
      <c r="U12" s="17">
        <v>18</v>
      </c>
      <c r="V12" s="17">
        <v>24</v>
      </c>
      <c r="W12" s="17">
        <v>31.8</v>
      </c>
      <c r="X12" s="17">
        <v>14.1</v>
      </c>
      <c r="Y12" s="17">
        <v>4.3</v>
      </c>
      <c r="Z12" s="25">
        <f t="shared" si="1"/>
        <v>25.7</v>
      </c>
      <c r="AA12" s="18"/>
    </row>
    <row r="13" spans="1:27" ht="19.899999999999999" customHeight="1" x14ac:dyDescent="0.15">
      <c r="Q13" s="15" t="s">
        <v>89</v>
      </c>
      <c r="R13" s="15">
        <v>1210</v>
      </c>
      <c r="S13" s="35" t="str">
        <f t="shared" si="0"/>
        <v>市公式LINEアカウント</v>
      </c>
      <c r="T13" s="17">
        <v>3.7</v>
      </c>
      <c r="U13" s="17">
        <v>7.6</v>
      </c>
      <c r="V13" s="17">
        <v>15.5</v>
      </c>
      <c r="W13" s="17">
        <v>38.9</v>
      </c>
      <c r="X13" s="17">
        <v>29.4</v>
      </c>
      <c r="Y13" s="17">
        <v>4.9000000000000004</v>
      </c>
      <c r="Z13" s="25">
        <f t="shared" si="1"/>
        <v>11.3</v>
      </c>
      <c r="AA13" s="18"/>
    </row>
    <row r="14" spans="1:27" ht="19.899999999999999" customHeight="1" x14ac:dyDescent="0.15">
      <c r="Q14" s="138" t="s">
        <v>257</v>
      </c>
      <c r="R14" s="15">
        <v>1210</v>
      </c>
      <c r="S14" s="35" t="str">
        <f t="shared" si="0"/>
        <v>調布ＦＭラジオ
（83.8MHz）</v>
      </c>
      <c r="T14" s="17">
        <v>1.1000000000000001</v>
      </c>
      <c r="U14" s="17">
        <v>6.6</v>
      </c>
      <c r="V14" s="17">
        <v>29.1</v>
      </c>
      <c r="W14" s="17">
        <v>40.6</v>
      </c>
      <c r="X14" s="17">
        <v>18</v>
      </c>
      <c r="Y14" s="17">
        <v>4.5999999999999996</v>
      </c>
      <c r="Z14" s="25">
        <f t="shared" si="1"/>
        <v>7.6999999999999993</v>
      </c>
      <c r="AA14" s="18"/>
    </row>
    <row r="15" spans="1:27" ht="19.899999999999999" customHeight="1" x14ac:dyDescent="0.15">
      <c r="Q15" s="15" t="s">
        <v>254</v>
      </c>
      <c r="R15" s="15">
        <v>1210</v>
      </c>
      <c r="S15" s="35" t="str">
        <f t="shared" si="0"/>
        <v>市公式X（旧Twitter）</v>
      </c>
      <c r="T15" s="17">
        <v>1.2</v>
      </c>
      <c r="U15" s="17">
        <v>6.4</v>
      </c>
      <c r="V15" s="17">
        <v>19.100000000000001</v>
      </c>
      <c r="W15" s="17">
        <v>40.700000000000003</v>
      </c>
      <c r="X15" s="17">
        <v>27.9</v>
      </c>
      <c r="Y15" s="17">
        <v>4.8</v>
      </c>
      <c r="Z15" s="25">
        <f t="shared" si="1"/>
        <v>7.6000000000000005</v>
      </c>
      <c r="AA15" s="18"/>
    </row>
    <row r="16" spans="1:27" ht="19.899999999999999" customHeight="1" x14ac:dyDescent="0.15">
      <c r="Q16" s="15" t="s">
        <v>256</v>
      </c>
      <c r="R16" s="15">
        <v>1210</v>
      </c>
      <c r="S16" s="35" t="str">
        <f t="shared" si="0"/>
        <v>市公式Instagram</v>
      </c>
      <c r="T16" s="17">
        <v>0.4</v>
      </c>
      <c r="U16" s="17">
        <v>2.7</v>
      </c>
      <c r="V16" s="17">
        <v>14</v>
      </c>
      <c r="W16" s="17">
        <v>45</v>
      </c>
      <c r="X16" s="17">
        <v>32.700000000000003</v>
      </c>
      <c r="Y16" s="17">
        <v>5.2</v>
      </c>
      <c r="Z16" s="25">
        <f t="shared" si="1"/>
        <v>3.1</v>
      </c>
      <c r="AA16" s="18"/>
    </row>
    <row r="17" spans="17:27" ht="19.899999999999999" customHeight="1" x14ac:dyDescent="0.15">
      <c r="Q17" s="15" t="s">
        <v>255</v>
      </c>
      <c r="R17" s="15">
        <v>1210</v>
      </c>
      <c r="S17" s="35" t="str">
        <f t="shared" si="0"/>
        <v>市公式Facebook</v>
      </c>
      <c r="T17" s="17">
        <v>0.2</v>
      </c>
      <c r="U17" s="17">
        <v>1.9</v>
      </c>
      <c r="V17" s="17">
        <v>15.8</v>
      </c>
      <c r="W17" s="17">
        <v>46.8</v>
      </c>
      <c r="X17" s="17">
        <v>30.5</v>
      </c>
      <c r="Y17" s="17">
        <v>4.8</v>
      </c>
      <c r="Z17" s="25">
        <f t="shared" si="1"/>
        <v>2.1</v>
      </c>
      <c r="AA17" s="18"/>
    </row>
  </sheetData>
  <phoneticPr fontId="8"/>
  <pageMargins left="0" right="0" top="0.39370078740157483" bottom="0"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348"/>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8" ht="19.899999999999999" customHeight="1" x14ac:dyDescent="0.15">
      <c r="A1" s="9"/>
      <c r="C1" s="1"/>
    </row>
    <row r="2" spans="1:28" ht="19.899999999999999" customHeight="1" x14ac:dyDescent="0.15">
      <c r="Q2" s="2" t="s">
        <v>295</v>
      </c>
    </row>
    <row r="3" spans="1:28" ht="19.899999999999999" customHeight="1" x14ac:dyDescent="0.15">
      <c r="Q3" s="2" t="s">
        <v>93</v>
      </c>
    </row>
    <row r="4" spans="1:28" ht="19.899999999999999" customHeight="1" x14ac:dyDescent="0.15">
      <c r="Q4" s="10"/>
      <c r="R4" s="11"/>
      <c r="S4" s="12" t="s">
        <v>5</v>
      </c>
      <c r="T4" s="13">
        <v>1</v>
      </c>
      <c r="U4" s="13">
        <v>1</v>
      </c>
      <c r="V4" s="13">
        <v>1</v>
      </c>
      <c r="W4" s="13">
        <v>1</v>
      </c>
      <c r="X4" s="13">
        <v>1</v>
      </c>
      <c r="Y4" s="13">
        <v>1</v>
      </c>
    </row>
    <row r="5" spans="1:28" ht="19.899999999999999" customHeight="1" x14ac:dyDescent="0.15">
      <c r="Q5" s="10" t="s">
        <v>6</v>
      </c>
      <c r="R5" s="11" t="s">
        <v>4</v>
      </c>
      <c r="S5" s="10" t="s">
        <v>7</v>
      </c>
      <c r="T5" s="14" t="s">
        <v>99</v>
      </c>
      <c r="U5" s="14" t="s">
        <v>100</v>
      </c>
      <c r="V5" s="14" t="s">
        <v>108</v>
      </c>
      <c r="W5" s="14" t="s">
        <v>109</v>
      </c>
      <c r="X5" s="14" t="s">
        <v>51</v>
      </c>
      <c r="Y5" s="14" t="s">
        <v>23</v>
      </c>
    </row>
    <row r="6" spans="1:28" ht="19.899999999999999" customHeight="1" x14ac:dyDescent="0.15">
      <c r="Q6" s="15" t="s">
        <v>8</v>
      </c>
      <c r="R6" s="15">
        <v>19</v>
      </c>
      <c r="S6" s="16" t="str">
        <f t="shared" ref="S6:S15" si="0">Q6&amp;"(n="&amp;R6&amp;")"</f>
        <v>16～19歳(n=19)</v>
      </c>
      <c r="T6" s="17">
        <v>0</v>
      </c>
      <c r="U6" s="17">
        <v>26.3</v>
      </c>
      <c r="V6" s="17">
        <v>15.8</v>
      </c>
      <c r="W6" s="17">
        <v>21.1</v>
      </c>
      <c r="X6" s="17">
        <v>36.799999999999997</v>
      </c>
      <c r="Y6" s="17">
        <v>0</v>
      </c>
      <c r="Z6" s="18"/>
      <c r="AA6" s="18"/>
      <c r="AB6" s="23"/>
    </row>
    <row r="7" spans="1:28" ht="19.899999999999999" customHeight="1" x14ac:dyDescent="0.15">
      <c r="Q7" s="15" t="s">
        <v>9</v>
      </c>
      <c r="R7" s="15">
        <v>61</v>
      </c>
      <c r="S7" s="16" t="str">
        <f t="shared" si="0"/>
        <v>20～29歳(n=61)</v>
      </c>
      <c r="T7" s="17">
        <v>24.6</v>
      </c>
      <c r="U7" s="17">
        <v>37.700000000000003</v>
      </c>
      <c r="V7" s="17">
        <v>21.3</v>
      </c>
      <c r="W7" s="17">
        <v>4.9000000000000004</v>
      </c>
      <c r="X7" s="17">
        <v>11.5</v>
      </c>
      <c r="Y7" s="17">
        <v>0</v>
      </c>
      <c r="Z7" s="18"/>
      <c r="AA7" s="18"/>
      <c r="AB7" s="23"/>
    </row>
    <row r="8" spans="1:28" ht="19.899999999999999" customHeight="1" x14ac:dyDescent="0.15">
      <c r="Q8" s="15" t="s">
        <v>10</v>
      </c>
      <c r="R8" s="15">
        <v>114</v>
      </c>
      <c r="S8" s="16" t="str">
        <f t="shared" si="0"/>
        <v>30～39歳(n=114)</v>
      </c>
      <c r="T8" s="17">
        <v>34.200000000000003</v>
      </c>
      <c r="U8" s="17">
        <v>48.2</v>
      </c>
      <c r="V8" s="17">
        <v>8.8000000000000007</v>
      </c>
      <c r="W8" s="17">
        <v>3.5</v>
      </c>
      <c r="X8" s="17">
        <v>5.3</v>
      </c>
      <c r="Y8" s="17">
        <v>0</v>
      </c>
      <c r="Z8" s="18"/>
      <c r="AA8" s="18"/>
      <c r="AB8" s="23"/>
    </row>
    <row r="9" spans="1:28" ht="19.899999999999999" customHeight="1" x14ac:dyDescent="0.15">
      <c r="Q9" s="15" t="s">
        <v>11</v>
      </c>
      <c r="R9" s="15">
        <v>197</v>
      </c>
      <c r="S9" s="16" t="str">
        <f t="shared" si="0"/>
        <v>40～49歳(n=197)</v>
      </c>
      <c r="T9" s="17">
        <v>39.1</v>
      </c>
      <c r="U9" s="17">
        <v>40.1</v>
      </c>
      <c r="V9" s="17">
        <v>14.7</v>
      </c>
      <c r="W9" s="17">
        <v>2</v>
      </c>
      <c r="X9" s="17">
        <v>3.6</v>
      </c>
      <c r="Y9" s="17">
        <v>0.5</v>
      </c>
      <c r="Z9" s="18"/>
      <c r="AA9" s="18"/>
      <c r="AB9" s="23"/>
    </row>
    <row r="10" spans="1:28" ht="19.899999999999999" customHeight="1" x14ac:dyDescent="0.15">
      <c r="Q10" s="15" t="s">
        <v>12</v>
      </c>
      <c r="R10" s="15">
        <v>242</v>
      </c>
      <c r="S10" s="16" t="str">
        <f t="shared" si="0"/>
        <v>50～59歳(n=242)</v>
      </c>
      <c r="T10" s="17">
        <v>45.5</v>
      </c>
      <c r="U10" s="17">
        <v>39.299999999999997</v>
      </c>
      <c r="V10" s="17">
        <v>9.9</v>
      </c>
      <c r="W10" s="17">
        <v>2.9</v>
      </c>
      <c r="X10" s="17">
        <v>1.2</v>
      </c>
      <c r="Y10" s="17">
        <v>1.2</v>
      </c>
      <c r="Z10" s="18"/>
      <c r="AA10" s="18"/>
      <c r="AB10" s="23"/>
    </row>
    <row r="11" spans="1:28" ht="19.899999999999999" customHeight="1" x14ac:dyDescent="0.15">
      <c r="Q11" s="15" t="s">
        <v>13</v>
      </c>
      <c r="R11" s="15">
        <v>112</v>
      </c>
      <c r="S11" s="16" t="str">
        <f t="shared" si="0"/>
        <v>60～64歳(n=112)</v>
      </c>
      <c r="T11" s="17">
        <v>37.5</v>
      </c>
      <c r="U11" s="17">
        <v>42.9</v>
      </c>
      <c r="V11" s="17">
        <v>14.3</v>
      </c>
      <c r="W11" s="17">
        <v>3.6</v>
      </c>
      <c r="X11" s="17">
        <v>0.9</v>
      </c>
      <c r="Y11" s="17">
        <v>0.9</v>
      </c>
      <c r="Z11" s="18"/>
      <c r="AA11" s="18"/>
      <c r="AB11" s="23"/>
    </row>
    <row r="12" spans="1:28" ht="19.899999999999999" customHeight="1" x14ac:dyDescent="0.15">
      <c r="Q12" s="15" t="s">
        <v>14</v>
      </c>
      <c r="R12" s="15">
        <v>95</v>
      </c>
      <c r="S12" s="16" t="str">
        <f t="shared" si="0"/>
        <v>65～69歳(n=95)</v>
      </c>
      <c r="T12" s="17">
        <v>43.2</v>
      </c>
      <c r="U12" s="17">
        <v>43.2</v>
      </c>
      <c r="V12" s="17">
        <v>6.3</v>
      </c>
      <c r="W12" s="17">
        <v>2.1</v>
      </c>
      <c r="X12" s="17">
        <v>3.2</v>
      </c>
      <c r="Y12" s="17">
        <v>2.1</v>
      </c>
      <c r="Z12" s="18"/>
      <c r="AA12" s="18"/>
      <c r="AB12" s="23"/>
    </row>
    <row r="13" spans="1:28" ht="19.899999999999999" customHeight="1" x14ac:dyDescent="0.15">
      <c r="Q13" s="15" t="s">
        <v>15</v>
      </c>
      <c r="R13" s="15">
        <v>184</v>
      </c>
      <c r="S13" s="16" t="str">
        <f t="shared" si="0"/>
        <v>70～74歳(n=184)</v>
      </c>
      <c r="T13" s="17">
        <v>59.2</v>
      </c>
      <c r="U13" s="17">
        <v>32.6</v>
      </c>
      <c r="V13" s="17">
        <v>6</v>
      </c>
      <c r="W13" s="17">
        <v>0.5</v>
      </c>
      <c r="X13" s="17">
        <v>0</v>
      </c>
      <c r="Y13" s="17">
        <v>1.6</v>
      </c>
      <c r="Z13" s="18"/>
      <c r="AA13" s="18"/>
      <c r="AB13" s="23"/>
    </row>
    <row r="14" spans="1:28" ht="19.899999999999999" customHeight="1" x14ac:dyDescent="0.15">
      <c r="Q14" s="15" t="s">
        <v>16</v>
      </c>
      <c r="R14" s="15">
        <v>169</v>
      </c>
      <c r="S14" s="16" t="str">
        <f t="shared" si="0"/>
        <v>75歳以上(n=169)</v>
      </c>
      <c r="T14" s="17">
        <v>59.2</v>
      </c>
      <c r="U14" s="17">
        <v>32.5</v>
      </c>
      <c r="V14" s="17">
        <v>6.5</v>
      </c>
      <c r="W14" s="17">
        <v>0</v>
      </c>
      <c r="X14" s="17">
        <v>0</v>
      </c>
      <c r="Y14" s="17">
        <v>1.8</v>
      </c>
      <c r="Z14" s="18"/>
      <c r="AA14" s="18"/>
      <c r="AB14" s="23"/>
    </row>
    <row r="15" spans="1:28" ht="19.899999999999999" customHeight="1" x14ac:dyDescent="0.15">
      <c r="Q15" s="15" t="s">
        <v>23</v>
      </c>
      <c r="R15" s="15">
        <v>17</v>
      </c>
      <c r="S15" s="16" t="str">
        <f t="shared" si="0"/>
        <v>（無効回答）(n=17)</v>
      </c>
      <c r="T15" s="17">
        <v>29.4</v>
      </c>
      <c r="U15" s="17">
        <v>52.9</v>
      </c>
      <c r="V15" s="17">
        <v>11.8</v>
      </c>
      <c r="W15" s="17">
        <v>5.9</v>
      </c>
      <c r="X15" s="17">
        <v>0</v>
      </c>
      <c r="Y15" s="17">
        <v>0</v>
      </c>
      <c r="Z15" s="19" t="s">
        <v>17</v>
      </c>
    </row>
    <row r="17" spans="17:17" ht="19.899999999999999" customHeight="1" x14ac:dyDescent="0.15">
      <c r="Q17" s="1"/>
    </row>
    <row r="18" spans="17:17" ht="19.899999999999999" customHeight="1" x14ac:dyDescent="0.15">
      <c r="Q18" s="1"/>
    </row>
    <row r="19" spans="17:17" ht="19.899999999999999" customHeight="1" x14ac:dyDescent="0.15">
      <c r="Q19" s="26"/>
    </row>
    <row r="32" spans="17:17" ht="19.899999999999999" customHeight="1" x14ac:dyDescent="0.15">
      <c r="Q32" s="2" t="s">
        <v>295</v>
      </c>
    </row>
    <row r="33" spans="17:28" ht="19.899999999999999" customHeight="1" x14ac:dyDescent="0.15">
      <c r="Q33" s="2" t="s">
        <v>92</v>
      </c>
    </row>
    <row r="34" spans="17:28" ht="19.899999999999999" customHeight="1" x14ac:dyDescent="0.15">
      <c r="Q34" s="10"/>
      <c r="R34" s="11"/>
      <c r="S34" s="12" t="s">
        <v>5</v>
      </c>
      <c r="T34" s="13">
        <v>1</v>
      </c>
      <c r="U34" s="13">
        <v>1</v>
      </c>
      <c r="V34" s="13">
        <v>1</v>
      </c>
      <c r="W34" s="13">
        <v>1</v>
      </c>
      <c r="X34" s="13">
        <v>1</v>
      </c>
      <c r="Y34" s="13">
        <v>1</v>
      </c>
    </row>
    <row r="35" spans="17:28" ht="19.899999999999999" customHeight="1" x14ac:dyDescent="0.15">
      <c r="Q35" s="10" t="s">
        <v>6</v>
      </c>
      <c r="R35" s="11" t="s">
        <v>4</v>
      </c>
      <c r="S35" s="10" t="s">
        <v>7</v>
      </c>
      <c r="T35" s="14" t="s">
        <v>101</v>
      </c>
      <c r="U35" s="14" t="s">
        <v>102</v>
      </c>
      <c r="V35" s="14" t="s">
        <v>110</v>
      </c>
      <c r="W35" s="14" t="s">
        <v>111</v>
      </c>
      <c r="X35" s="14" t="s">
        <v>51</v>
      </c>
      <c r="Y35" s="14" t="s">
        <v>23</v>
      </c>
    </row>
    <row r="36" spans="17:28" ht="19.899999999999999" customHeight="1" x14ac:dyDescent="0.15">
      <c r="Q36" s="15" t="s">
        <v>8</v>
      </c>
      <c r="R36" s="15">
        <v>19</v>
      </c>
      <c r="S36" s="16" t="str">
        <f t="shared" ref="S36:S45" si="1">Q36&amp;"(n="&amp;R36&amp;")"</f>
        <v>16～19歳(n=19)</v>
      </c>
      <c r="T36" s="17">
        <v>0</v>
      </c>
      <c r="U36" s="17">
        <v>21.1</v>
      </c>
      <c r="V36" s="17">
        <v>31.6</v>
      </c>
      <c r="W36" s="17">
        <v>21.1</v>
      </c>
      <c r="X36" s="17">
        <v>26.3</v>
      </c>
      <c r="Y36" s="17">
        <v>0</v>
      </c>
      <c r="Z36" s="18"/>
      <c r="AA36" s="18"/>
      <c r="AB36" s="23"/>
    </row>
    <row r="37" spans="17:28" ht="19.899999999999999" customHeight="1" x14ac:dyDescent="0.15">
      <c r="Q37" s="15" t="s">
        <v>9</v>
      </c>
      <c r="R37" s="15">
        <v>61</v>
      </c>
      <c r="S37" s="16" t="str">
        <f t="shared" si="1"/>
        <v>20～29歳(n=61)</v>
      </c>
      <c r="T37" s="17">
        <v>3.3</v>
      </c>
      <c r="U37" s="17">
        <v>31.1</v>
      </c>
      <c r="V37" s="17">
        <v>44.3</v>
      </c>
      <c r="W37" s="17">
        <v>9.8000000000000007</v>
      </c>
      <c r="X37" s="17">
        <v>11.5</v>
      </c>
      <c r="Y37" s="17">
        <v>0</v>
      </c>
      <c r="Z37" s="18"/>
      <c r="AA37" s="18"/>
      <c r="AB37" s="23"/>
    </row>
    <row r="38" spans="17:28" ht="19.899999999999999" customHeight="1" x14ac:dyDescent="0.15">
      <c r="Q38" s="15" t="s">
        <v>10</v>
      </c>
      <c r="R38" s="15">
        <v>114</v>
      </c>
      <c r="S38" s="16" t="str">
        <f t="shared" si="1"/>
        <v>30～39歳(n=114)</v>
      </c>
      <c r="T38" s="17">
        <v>1.8</v>
      </c>
      <c r="U38" s="17">
        <v>44.7</v>
      </c>
      <c r="V38" s="17">
        <v>43</v>
      </c>
      <c r="W38" s="17">
        <v>7</v>
      </c>
      <c r="X38" s="17">
        <v>3.5</v>
      </c>
      <c r="Y38" s="17">
        <v>0</v>
      </c>
      <c r="Z38" s="18"/>
      <c r="AA38" s="18"/>
      <c r="AB38" s="23"/>
    </row>
    <row r="39" spans="17:28" ht="19.899999999999999" customHeight="1" x14ac:dyDescent="0.15">
      <c r="Q39" s="15" t="s">
        <v>11</v>
      </c>
      <c r="R39" s="15">
        <v>197</v>
      </c>
      <c r="S39" s="16" t="str">
        <f t="shared" si="1"/>
        <v>40～49歳(n=197)</v>
      </c>
      <c r="T39" s="17">
        <v>3.6</v>
      </c>
      <c r="U39" s="17">
        <v>46.7</v>
      </c>
      <c r="V39" s="17">
        <v>41.6</v>
      </c>
      <c r="W39" s="17">
        <v>4.5999999999999996</v>
      </c>
      <c r="X39" s="17">
        <v>2.5</v>
      </c>
      <c r="Y39" s="17">
        <v>1</v>
      </c>
      <c r="Z39" s="18"/>
      <c r="AA39" s="18"/>
      <c r="AB39" s="23"/>
    </row>
    <row r="40" spans="17:28" ht="19.899999999999999" customHeight="1" x14ac:dyDescent="0.15">
      <c r="Q40" s="15" t="s">
        <v>12</v>
      </c>
      <c r="R40" s="15">
        <v>242</v>
      </c>
      <c r="S40" s="16" t="str">
        <f t="shared" si="1"/>
        <v>50～59歳(n=242)</v>
      </c>
      <c r="T40" s="17">
        <v>2.1</v>
      </c>
      <c r="U40" s="17">
        <v>47.5</v>
      </c>
      <c r="V40" s="17">
        <v>39.700000000000003</v>
      </c>
      <c r="W40" s="17">
        <v>6.2</v>
      </c>
      <c r="X40" s="17">
        <v>1.7</v>
      </c>
      <c r="Y40" s="17">
        <v>2.9</v>
      </c>
      <c r="Z40" s="18"/>
      <c r="AA40" s="18"/>
      <c r="AB40" s="23"/>
    </row>
    <row r="41" spans="17:28" ht="19.899999999999999" customHeight="1" x14ac:dyDescent="0.15">
      <c r="Q41" s="15" t="s">
        <v>13</v>
      </c>
      <c r="R41" s="15">
        <v>112</v>
      </c>
      <c r="S41" s="16" t="str">
        <f t="shared" si="1"/>
        <v>60～64歳(n=112)</v>
      </c>
      <c r="T41" s="17">
        <v>0.9</v>
      </c>
      <c r="U41" s="17">
        <v>54.5</v>
      </c>
      <c r="V41" s="17">
        <v>33</v>
      </c>
      <c r="W41" s="17">
        <v>5.4</v>
      </c>
      <c r="X41" s="17">
        <v>2.7</v>
      </c>
      <c r="Y41" s="17">
        <v>3.6</v>
      </c>
      <c r="Z41" s="18"/>
      <c r="AA41" s="18"/>
      <c r="AB41" s="23"/>
    </row>
    <row r="42" spans="17:28" ht="19.899999999999999" customHeight="1" x14ac:dyDescent="0.15">
      <c r="Q42" s="15" t="s">
        <v>14</v>
      </c>
      <c r="R42" s="15">
        <v>95</v>
      </c>
      <c r="S42" s="16" t="str">
        <f t="shared" si="1"/>
        <v>65～69歳(n=95)</v>
      </c>
      <c r="T42" s="17">
        <v>3.2</v>
      </c>
      <c r="U42" s="17">
        <v>45.3</v>
      </c>
      <c r="V42" s="17">
        <v>30.5</v>
      </c>
      <c r="W42" s="17">
        <v>10.5</v>
      </c>
      <c r="X42" s="17">
        <v>5.3</v>
      </c>
      <c r="Y42" s="17">
        <v>5.3</v>
      </c>
      <c r="Z42" s="18"/>
      <c r="AA42" s="18"/>
      <c r="AB42" s="23"/>
    </row>
    <row r="43" spans="17:28" ht="19.899999999999999" customHeight="1" x14ac:dyDescent="0.15">
      <c r="Q43" s="15" t="s">
        <v>15</v>
      </c>
      <c r="R43" s="15">
        <v>184</v>
      </c>
      <c r="S43" s="16" t="str">
        <f t="shared" si="1"/>
        <v>70～74歳(n=184)</v>
      </c>
      <c r="T43" s="17">
        <v>4.9000000000000004</v>
      </c>
      <c r="U43" s="17">
        <v>38</v>
      </c>
      <c r="V43" s="17">
        <v>36.4</v>
      </c>
      <c r="W43" s="17">
        <v>12</v>
      </c>
      <c r="X43" s="17">
        <v>3.8</v>
      </c>
      <c r="Y43" s="17">
        <v>4.9000000000000004</v>
      </c>
      <c r="Z43" s="18"/>
      <c r="AA43" s="18"/>
      <c r="AB43" s="23"/>
    </row>
    <row r="44" spans="17:28" ht="19.899999999999999" customHeight="1" x14ac:dyDescent="0.15">
      <c r="Q44" s="15" t="s">
        <v>16</v>
      </c>
      <c r="R44" s="15">
        <v>169</v>
      </c>
      <c r="S44" s="16" t="str">
        <f t="shared" si="1"/>
        <v>75歳以上(n=169)</v>
      </c>
      <c r="T44" s="17">
        <v>5.3</v>
      </c>
      <c r="U44" s="17">
        <v>36.700000000000003</v>
      </c>
      <c r="V44" s="17">
        <v>23.7</v>
      </c>
      <c r="W44" s="17">
        <v>16</v>
      </c>
      <c r="X44" s="17">
        <v>7.7</v>
      </c>
      <c r="Y44" s="17">
        <v>10.7</v>
      </c>
      <c r="Z44" s="18"/>
      <c r="AA44" s="18"/>
      <c r="AB44" s="23"/>
    </row>
    <row r="45" spans="17:28" ht="19.899999999999999" customHeight="1" x14ac:dyDescent="0.15">
      <c r="Q45" s="15" t="s">
        <v>23</v>
      </c>
      <c r="R45" s="15">
        <v>17</v>
      </c>
      <c r="S45" s="16" t="str">
        <f t="shared" si="1"/>
        <v>（無効回答）(n=17)</v>
      </c>
      <c r="T45" s="17">
        <v>5.9</v>
      </c>
      <c r="U45" s="17">
        <v>47.1</v>
      </c>
      <c r="V45" s="17">
        <v>29.4</v>
      </c>
      <c r="W45" s="17">
        <v>11.8</v>
      </c>
      <c r="X45" s="17">
        <v>0</v>
      </c>
      <c r="Y45" s="17">
        <v>5.9</v>
      </c>
      <c r="Z45" s="19" t="s">
        <v>17</v>
      </c>
    </row>
    <row r="47" spans="17:28" ht="19.899999999999999" customHeight="1" x14ac:dyDescent="0.15">
      <c r="Q47" s="1"/>
    </row>
    <row r="62" spans="17:25" ht="19.899999999999999" customHeight="1" x14ac:dyDescent="0.15">
      <c r="Q62" s="2" t="s">
        <v>295</v>
      </c>
    </row>
    <row r="63" spans="17:25" ht="19.899999999999999" customHeight="1" x14ac:dyDescent="0.15">
      <c r="Q63" s="2" t="s">
        <v>103</v>
      </c>
    </row>
    <row r="64" spans="17:25" ht="19.899999999999999" customHeight="1" x14ac:dyDescent="0.15">
      <c r="Q64" s="10"/>
      <c r="R64" s="11"/>
      <c r="S64" s="12" t="s">
        <v>5</v>
      </c>
      <c r="T64" s="13">
        <v>1</v>
      </c>
      <c r="U64" s="13">
        <v>1</v>
      </c>
      <c r="V64" s="13">
        <v>1</v>
      </c>
      <c r="W64" s="13">
        <v>1</v>
      </c>
      <c r="X64" s="13">
        <v>1</v>
      </c>
      <c r="Y64" s="13">
        <v>1</v>
      </c>
    </row>
    <row r="65" spans="17:28" ht="19.899999999999999" customHeight="1" x14ac:dyDescent="0.15">
      <c r="Q65" s="10" t="s">
        <v>6</v>
      </c>
      <c r="R65" s="11" t="s">
        <v>4</v>
      </c>
      <c r="S65" s="10" t="s">
        <v>7</v>
      </c>
      <c r="T65" s="14" t="s">
        <v>104</v>
      </c>
      <c r="U65" s="14" t="s">
        <v>105</v>
      </c>
      <c r="V65" s="14" t="s">
        <v>112</v>
      </c>
      <c r="W65" s="14" t="s">
        <v>113</v>
      </c>
      <c r="X65" s="14" t="s">
        <v>51</v>
      </c>
      <c r="Y65" s="14" t="s">
        <v>23</v>
      </c>
    </row>
    <row r="66" spans="17:28" ht="19.899999999999999" customHeight="1" x14ac:dyDescent="0.15">
      <c r="Q66" s="15" t="s">
        <v>8</v>
      </c>
      <c r="R66" s="15">
        <v>19</v>
      </c>
      <c r="S66" s="16" t="str">
        <f t="shared" ref="S66:S75" si="2">Q66&amp;"(n="&amp;R66&amp;")"</f>
        <v>16～19歳(n=19)</v>
      </c>
      <c r="T66" s="17">
        <v>0</v>
      </c>
      <c r="U66" s="17">
        <v>0</v>
      </c>
      <c r="V66" s="17">
        <v>21.1</v>
      </c>
      <c r="W66" s="17">
        <v>36.799999999999997</v>
      </c>
      <c r="X66" s="17">
        <v>42.1</v>
      </c>
      <c r="Y66" s="17">
        <v>0</v>
      </c>
      <c r="Z66" s="18"/>
      <c r="AA66" s="18"/>
      <c r="AB66" s="23"/>
    </row>
    <row r="67" spans="17:28" ht="19.899999999999999" customHeight="1" x14ac:dyDescent="0.15">
      <c r="Q67" s="15" t="s">
        <v>9</v>
      </c>
      <c r="R67" s="15">
        <v>61</v>
      </c>
      <c r="S67" s="16" t="str">
        <f t="shared" si="2"/>
        <v>20～29歳(n=61)</v>
      </c>
      <c r="T67" s="17">
        <v>0</v>
      </c>
      <c r="U67" s="17">
        <v>6.6</v>
      </c>
      <c r="V67" s="17">
        <v>16.399999999999999</v>
      </c>
      <c r="W67" s="17">
        <v>45.9</v>
      </c>
      <c r="X67" s="17">
        <v>31.1</v>
      </c>
      <c r="Y67" s="17">
        <v>0</v>
      </c>
      <c r="Z67" s="18"/>
      <c r="AA67" s="18"/>
      <c r="AB67" s="23"/>
    </row>
    <row r="68" spans="17:28" ht="19.899999999999999" customHeight="1" x14ac:dyDescent="0.15">
      <c r="Q68" s="15" t="s">
        <v>10</v>
      </c>
      <c r="R68" s="15">
        <v>114</v>
      </c>
      <c r="S68" s="16" t="str">
        <f t="shared" si="2"/>
        <v>30～39歳(n=114)</v>
      </c>
      <c r="T68" s="17">
        <v>0.9</v>
      </c>
      <c r="U68" s="17">
        <v>0</v>
      </c>
      <c r="V68" s="17">
        <v>14.9</v>
      </c>
      <c r="W68" s="17">
        <v>55.3</v>
      </c>
      <c r="X68" s="17">
        <v>28.1</v>
      </c>
      <c r="Y68" s="17">
        <v>0.9</v>
      </c>
      <c r="Z68" s="18"/>
      <c r="AA68" s="18"/>
      <c r="AB68" s="23"/>
    </row>
    <row r="69" spans="17:28" ht="19.899999999999999" customHeight="1" x14ac:dyDescent="0.15">
      <c r="Q69" s="15" t="s">
        <v>11</v>
      </c>
      <c r="R69" s="15">
        <v>197</v>
      </c>
      <c r="S69" s="16" t="str">
        <f t="shared" si="2"/>
        <v>40～49歳(n=197)</v>
      </c>
      <c r="T69" s="17">
        <v>0.5</v>
      </c>
      <c r="U69" s="17">
        <v>3</v>
      </c>
      <c r="V69" s="17">
        <v>28.4</v>
      </c>
      <c r="W69" s="17">
        <v>45.2</v>
      </c>
      <c r="X69" s="17">
        <v>21.8</v>
      </c>
      <c r="Y69" s="17">
        <v>1</v>
      </c>
      <c r="Z69" s="18"/>
      <c r="AA69" s="18"/>
      <c r="AB69" s="23"/>
    </row>
    <row r="70" spans="17:28" ht="19.899999999999999" customHeight="1" x14ac:dyDescent="0.15">
      <c r="Q70" s="15" t="s">
        <v>12</v>
      </c>
      <c r="R70" s="15">
        <v>242</v>
      </c>
      <c r="S70" s="16" t="str">
        <f t="shared" si="2"/>
        <v>50～59歳(n=242)</v>
      </c>
      <c r="T70" s="17">
        <v>1.2</v>
      </c>
      <c r="U70" s="17">
        <v>7</v>
      </c>
      <c r="V70" s="17">
        <v>31.4</v>
      </c>
      <c r="W70" s="17">
        <v>42.6</v>
      </c>
      <c r="X70" s="17">
        <v>14.9</v>
      </c>
      <c r="Y70" s="17">
        <v>2.9</v>
      </c>
      <c r="Z70" s="18"/>
      <c r="AA70" s="18"/>
      <c r="AB70" s="23"/>
    </row>
    <row r="71" spans="17:28" ht="19.899999999999999" customHeight="1" x14ac:dyDescent="0.15">
      <c r="Q71" s="15" t="s">
        <v>13</v>
      </c>
      <c r="R71" s="15">
        <v>112</v>
      </c>
      <c r="S71" s="16" t="str">
        <f t="shared" si="2"/>
        <v>60～64歳(n=112)</v>
      </c>
      <c r="T71" s="17">
        <v>0.9</v>
      </c>
      <c r="U71" s="17">
        <v>10.7</v>
      </c>
      <c r="V71" s="17">
        <v>34.799999999999997</v>
      </c>
      <c r="W71" s="17">
        <v>40.200000000000003</v>
      </c>
      <c r="X71" s="17">
        <v>10.7</v>
      </c>
      <c r="Y71" s="17">
        <v>2.7</v>
      </c>
      <c r="Z71" s="18"/>
      <c r="AA71" s="18"/>
      <c r="AB71" s="23"/>
    </row>
    <row r="72" spans="17:28" ht="19.899999999999999" customHeight="1" x14ac:dyDescent="0.15">
      <c r="Q72" s="15" t="s">
        <v>14</v>
      </c>
      <c r="R72" s="15">
        <v>95</v>
      </c>
      <c r="S72" s="16" t="str">
        <f t="shared" si="2"/>
        <v>65～69歳(n=95)</v>
      </c>
      <c r="T72" s="17">
        <v>2.1</v>
      </c>
      <c r="U72" s="17">
        <v>6.3</v>
      </c>
      <c r="V72" s="17">
        <v>32.6</v>
      </c>
      <c r="W72" s="17">
        <v>29.5</v>
      </c>
      <c r="X72" s="17">
        <v>22.1</v>
      </c>
      <c r="Y72" s="17">
        <v>7.4</v>
      </c>
      <c r="Z72" s="18"/>
      <c r="AA72" s="18"/>
      <c r="AB72" s="23"/>
    </row>
    <row r="73" spans="17:28" ht="19.899999999999999" customHeight="1" x14ac:dyDescent="0.15">
      <c r="Q73" s="15" t="s">
        <v>15</v>
      </c>
      <c r="R73" s="15">
        <v>184</v>
      </c>
      <c r="S73" s="16" t="str">
        <f t="shared" si="2"/>
        <v>70～74歳(n=184)</v>
      </c>
      <c r="T73" s="17">
        <v>2.2000000000000002</v>
      </c>
      <c r="U73" s="17">
        <v>9.8000000000000007</v>
      </c>
      <c r="V73" s="17">
        <v>32.6</v>
      </c>
      <c r="W73" s="17">
        <v>37</v>
      </c>
      <c r="X73" s="17">
        <v>9.8000000000000007</v>
      </c>
      <c r="Y73" s="17">
        <v>8.6999999999999993</v>
      </c>
      <c r="Z73" s="18"/>
      <c r="AA73" s="18"/>
      <c r="AB73" s="23"/>
    </row>
    <row r="74" spans="17:28" ht="19.899999999999999" customHeight="1" x14ac:dyDescent="0.15">
      <c r="Q74" s="15" t="s">
        <v>16</v>
      </c>
      <c r="R74" s="15">
        <v>169</v>
      </c>
      <c r="S74" s="16" t="str">
        <f t="shared" si="2"/>
        <v>75歳以上(n=169)</v>
      </c>
      <c r="T74" s="17">
        <v>0.6</v>
      </c>
      <c r="U74" s="17">
        <v>8.9</v>
      </c>
      <c r="V74" s="17">
        <v>33.1</v>
      </c>
      <c r="W74" s="17">
        <v>30.8</v>
      </c>
      <c r="X74" s="17">
        <v>15.4</v>
      </c>
      <c r="Y74" s="17">
        <v>11.2</v>
      </c>
      <c r="Z74" s="18"/>
      <c r="AA74" s="18"/>
      <c r="AB74" s="23"/>
    </row>
    <row r="75" spans="17:28" ht="19.899999999999999" customHeight="1" x14ac:dyDescent="0.15">
      <c r="Q75" s="15" t="s">
        <v>23</v>
      </c>
      <c r="R75" s="15">
        <v>17</v>
      </c>
      <c r="S75" s="16" t="str">
        <f t="shared" si="2"/>
        <v>（無効回答）(n=17)</v>
      </c>
      <c r="T75" s="17">
        <v>0</v>
      </c>
      <c r="U75" s="17">
        <v>11.8</v>
      </c>
      <c r="V75" s="17">
        <v>17.600000000000001</v>
      </c>
      <c r="W75" s="17">
        <v>47.1</v>
      </c>
      <c r="X75" s="17">
        <v>17.600000000000001</v>
      </c>
      <c r="Y75" s="17">
        <v>5.9</v>
      </c>
      <c r="Z75" s="19" t="s">
        <v>17</v>
      </c>
    </row>
    <row r="77" spans="17:28" ht="19.899999999999999" customHeight="1" x14ac:dyDescent="0.15">
      <c r="Q77" s="1"/>
    </row>
    <row r="92" spans="17:28" ht="19.899999999999999" customHeight="1" x14ac:dyDescent="0.15">
      <c r="Q92" s="2" t="s">
        <v>295</v>
      </c>
    </row>
    <row r="93" spans="17:28" ht="19.899999999999999" customHeight="1" x14ac:dyDescent="0.15">
      <c r="Q93" s="2" t="s">
        <v>90</v>
      </c>
    </row>
    <row r="94" spans="17:28" ht="19.899999999999999" customHeight="1" x14ac:dyDescent="0.15">
      <c r="Q94" s="10"/>
      <c r="R94" s="11"/>
      <c r="S94" s="12" t="s">
        <v>5</v>
      </c>
      <c r="T94" s="13">
        <v>1</v>
      </c>
      <c r="U94" s="13">
        <v>1</v>
      </c>
      <c r="V94" s="13">
        <v>1</v>
      </c>
      <c r="W94" s="13">
        <v>1</v>
      </c>
      <c r="X94" s="13">
        <v>1</v>
      </c>
      <c r="Y94" s="13">
        <v>1</v>
      </c>
    </row>
    <row r="95" spans="17:28" ht="19.899999999999999" customHeight="1" x14ac:dyDescent="0.15">
      <c r="Q95" s="10" t="s">
        <v>6</v>
      </c>
      <c r="R95" s="11" t="s">
        <v>4</v>
      </c>
      <c r="S95" s="10" t="s">
        <v>7</v>
      </c>
      <c r="T95" s="14" t="s">
        <v>101</v>
      </c>
      <c r="U95" s="14" t="s">
        <v>102</v>
      </c>
      <c r="V95" s="14" t="s">
        <v>110</v>
      </c>
      <c r="W95" s="14" t="s">
        <v>111</v>
      </c>
      <c r="X95" s="14" t="s">
        <v>51</v>
      </c>
      <c r="Y95" s="14" t="s">
        <v>23</v>
      </c>
    </row>
    <row r="96" spans="17:28" ht="19.899999999999999" customHeight="1" x14ac:dyDescent="0.15">
      <c r="Q96" s="15" t="s">
        <v>8</v>
      </c>
      <c r="R96" s="15">
        <v>19</v>
      </c>
      <c r="S96" s="16" t="str">
        <f t="shared" ref="S96:S105" si="3">Q96&amp;"(n="&amp;R96&amp;")"</f>
        <v>16～19歳(n=19)</v>
      </c>
      <c r="T96" s="17">
        <v>0</v>
      </c>
      <c r="U96" s="17">
        <v>10.5</v>
      </c>
      <c r="V96" s="17">
        <v>10.5</v>
      </c>
      <c r="W96" s="17">
        <v>47.4</v>
      </c>
      <c r="X96" s="17">
        <v>31.6</v>
      </c>
      <c r="Y96" s="17">
        <v>0</v>
      </c>
      <c r="Z96" s="18"/>
      <c r="AA96" s="18"/>
      <c r="AB96" s="23"/>
    </row>
    <row r="97" spans="17:28" ht="19.899999999999999" customHeight="1" x14ac:dyDescent="0.15">
      <c r="Q97" s="15" t="s">
        <v>9</v>
      </c>
      <c r="R97" s="15">
        <v>61</v>
      </c>
      <c r="S97" s="16" t="str">
        <f t="shared" si="3"/>
        <v>20～29歳(n=61)</v>
      </c>
      <c r="T97" s="17">
        <v>3.3</v>
      </c>
      <c r="U97" s="17">
        <v>9.8000000000000007</v>
      </c>
      <c r="V97" s="17">
        <v>27.9</v>
      </c>
      <c r="W97" s="17">
        <v>34.4</v>
      </c>
      <c r="X97" s="17">
        <v>24.6</v>
      </c>
      <c r="Y97" s="17">
        <v>0</v>
      </c>
      <c r="Z97" s="18"/>
      <c r="AA97" s="18"/>
      <c r="AB97" s="23"/>
    </row>
    <row r="98" spans="17:28" ht="19.899999999999999" customHeight="1" x14ac:dyDescent="0.15">
      <c r="Q98" s="15" t="s">
        <v>10</v>
      </c>
      <c r="R98" s="15">
        <v>114</v>
      </c>
      <c r="S98" s="16" t="str">
        <f t="shared" si="3"/>
        <v>30～39歳(n=114)</v>
      </c>
      <c r="T98" s="17">
        <v>1.8</v>
      </c>
      <c r="U98" s="17">
        <v>7.9</v>
      </c>
      <c r="V98" s="17">
        <v>21.1</v>
      </c>
      <c r="W98" s="17">
        <v>45.6</v>
      </c>
      <c r="X98" s="17">
        <v>22.8</v>
      </c>
      <c r="Y98" s="17">
        <v>0.9</v>
      </c>
      <c r="Z98" s="18"/>
      <c r="AA98" s="18"/>
      <c r="AB98" s="23"/>
    </row>
    <row r="99" spans="17:28" ht="19.899999999999999" customHeight="1" x14ac:dyDescent="0.15">
      <c r="Q99" s="15" t="s">
        <v>11</v>
      </c>
      <c r="R99" s="15">
        <v>197</v>
      </c>
      <c r="S99" s="16" t="str">
        <f t="shared" si="3"/>
        <v>40～49歳(n=197)</v>
      </c>
      <c r="T99" s="17">
        <v>2.5</v>
      </c>
      <c r="U99" s="17">
        <v>13.2</v>
      </c>
      <c r="V99" s="17">
        <v>28.9</v>
      </c>
      <c r="W99" s="17">
        <v>37.6</v>
      </c>
      <c r="X99" s="17">
        <v>16.8</v>
      </c>
      <c r="Y99" s="17">
        <v>1</v>
      </c>
      <c r="Z99" s="18"/>
      <c r="AA99" s="18"/>
      <c r="AB99" s="23"/>
    </row>
    <row r="100" spans="17:28" ht="19.899999999999999" customHeight="1" x14ac:dyDescent="0.15">
      <c r="Q100" s="15" t="s">
        <v>12</v>
      </c>
      <c r="R100" s="15">
        <v>242</v>
      </c>
      <c r="S100" s="16" t="str">
        <f t="shared" si="3"/>
        <v>50～59歳(n=242)</v>
      </c>
      <c r="T100" s="17">
        <v>9.9</v>
      </c>
      <c r="U100" s="17">
        <v>17.399999999999999</v>
      </c>
      <c r="V100" s="17">
        <v>22.3</v>
      </c>
      <c r="W100" s="17">
        <v>36.4</v>
      </c>
      <c r="X100" s="17">
        <v>11.2</v>
      </c>
      <c r="Y100" s="17">
        <v>2.9</v>
      </c>
      <c r="Z100" s="18"/>
      <c r="AA100" s="18"/>
      <c r="AB100" s="23"/>
    </row>
    <row r="101" spans="17:28" ht="19.899999999999999" customHeight="1" x14ac:dyDescent="0.15">
      <c r="Q101" s="15" t="s">
        <v>13</v>
      </c>
      <c r="R101" s="15">
        <v>112</v>
      </c>
      <c r="S101" s="16" t="str">
        <f t="shared" si="3"/>
        <v>60～64歳(n=112)</v>
      </c>
      <c r="T101" s="17">
        <v>10.7</v>
      </c>
      <c r="U101" s="17">
        <v>27.7</v>
      </c>
      <c r="V101" s="17">
        <v>33</v>
      </c>
      <c r="W101" s="17">
        <v>19.600000000000001</v>
      </c>
      <c r="X101" s="17">
        <v>5.4</v>
      </c>
      <c r="Y101" s="17">
        <v>3.6</v>
      </c>
      <c r="Z101" s="18"/>
      <c r="AA101" s="18"/>
      <c r="AB101" s="23"/>
    </row>
    <row r="102" spans="17:28" ht="19.899999999999999" customHeight="1" x14ac:dyDescent="0.15">
      <c r="Q102" s="15" t="s">
        <v>14</v>
      </c>
      <c r="R102" s="15">
        <v>95</v>
      </c>
      <c r="S102" s="16" t="str">
        <f t="shared" si="3"/>
        <v>65～69歳(n=95)</v>
      </c>
      <c r="T102" s="17">
        <v>11.6</v>
      </c>
      <c r="U102" s="17">
        <v>20</v>
      </c>
      <c r="V102" s="17">
        <v>20</v>
      </c>
      <c r="W102" s="17">
        <v>27.4</v>
      </c>
      <c r="X102" s="17">
        <v>15.8</v>
      </c>
      <c r="Y102" s="17">
        <v>5.3</v>
      </c>
      <c r="Z102" s="18"/>
      <c r="AA102" s="18"/>
      <c r="AB102" s="23"/>
    </row>
    <row r="103" spans="17:28" ht="19.899999999999999" customHeight="1" x14ac:dyDescent="0.15">
      <c r="Q103" s="15" t="s">
        <v>15</v>
      </c>
      <c r="R103" s="15">
        <v>184</v>
      </c>
      <c r="S103" s="16" t="str">
        <f t="shared" si="3"/>
        <v>70～74歳(n=184)</v>
      </c>
      <c r="T103" s="17">
        <v>10.3</v>
      </c>
      <c r="U103" s="17">
        <v>20.7</v>
      </c>
      <c r="V103" s="17">
        <v>23.9</v>
      </c>
      <c r="W103" s="17">
        <v>25</v>
      </c>
      <c r="X103" s="17">
        <v>10.9</v>
      </c>
      <c r="Y103" s="17">
        <v>9.1999999999999993</v>
      </c>
      <c r="Z103" s="18"/>
      <c r="AA103" s="18"/>
      <c r="AB103" s="23"/>
    </row>
    <row r="104" spans="17:28" ht="19.899999999999999" customHeight="1" x14ac:dyDescent="0.15">
      <c r="Q104" s="15" t="s">
        <v>16</v>
      </c>
      <c r="R104" s="15">
        <v>169</v>
      </c>
      <c r="S104" s="16" t="str">
        <f t="shared" si="3"/>
        <v>75歳以上(n=169)</v>
      </c>
      <c r="T104" s="17">
        <v>9.5</v>
      </c>
      <c r="U104" s="17">
        <v>24.9</v>
      </c>
      <c r="V104" s="17">
        <v>20.100000000000001</v>
      </c>
      <c r="W104" s="17">
        <v>24.3</v>
      </c>
      <c r="X104" s="17">
        <v>12.4</v>
      </c>
      <c r="Y104" s="17">
        <v>8.9</v>
      </c>
      <c r="Z104" s="18"/>
      <c r="AA104" s="18"/>
      <c r="AB104" s="23"/>
    </row>
    <row r="105" spans="17:28" ht="19.899999999999999" customHeight="1" x14ac:dyDescent="0.15">
      <c r="Q105" s="15" t="s">
        <v>23</v>
      </c>
      <c r="R105" s="15">
        <v>17</v>
      </c>
      <c r="S105" s="16" t="str">
        <f t="shared" si="3"/>
        <v>（無効回答）(n=17)</v>
      </c>
      <c r="T105" s="17">
        <v>11.8</v>
      </c>
      <c r="U105" s="17">
        <v>17.600000000000001</v>
      </c>
      <c r="V105" s="17">
        <v>17.600000000000001</v>
      </c>
      <c r="W105" s="17">
        <v>35.299999999999997</v>
      </c>
      <c r="X105" s="17">
        <v>11.8</v>
      </c>
      <c r="Y105" s="17">
        <v>5.9</v>
      </c>
      <c r="Z105" s="19" t="s">
        <v>17</v>
      </c>
    </row>
    <row r="122" spans="17:28" ht="19.899999999999999" customHeight="1" x14ac:dyDescent="0.15">
      <c r="Q122" s="2" t="s">
        <v>295</v>
      </c>
    </row>
    <row r="123" spans="17:28" ht="19.899999999999999" customHeight="1" x14ac:dyDescent="0.15">
      <c r="Q123" s="2" t="s">
        <v>254</v>
      </c>
    </row>
    <row r="124" spans="17:28" ht="19.899999999999999" customHeight="1" x14ac:dyDescent="0.15">
      <c r="Q124" s="10"/>
      <c r="R124" s="11"/>
      <c r="S124" s="12" t="s">
        <v>5</v>
      </c>
      <c r="T124" s="13">
        <v>1</v>
      </c>
      <c r="U124" s="13">
        <v>1</v>
      </c>
      <c r="V124" s="13">
        <v>1</v>
      </c>
      <c r="W124" s="13">
        <v>1</v>
      </c>
      <c r="X124" s="13">
        <v>1</v>
      </c>
      <c r="Y124" s="13">
        <v>1</v>
      </c>
    </row>
    <row r="125" spans="17:28" ht="19.899999999999999" customHeight="1" x14ac:dyDescent="0.15">
      <c r="Q125" s="10" t="s">
        <v>6</v>
      </c>
      <c r="R125" s="11" t="s">
        <v>4</v>
      </c>
      <c r="S125" s="10" t="s">
        <v>7</v>
      </c>
      <c r="T125" s="14" t="s">
        <v>101</v>
      </c>
      <c r="U125" s="14" t="s">
        <v>102</v>
      </c>
      <c r="V125" s="14" t="s">
        <v>110</v>
      </c>
      <c r="W125" s="14" t="s">
        <v>111</v>
      </c>
      <c r="X125" s="14" t="s">
        <v>51</v>
      </c>
      <c r="Y125" s="14" t="s">
        <v>23</v>
      </c>
    </row>
    <row r="126" spans="17:28" ht="19.899999999999999" customHeight="1" x14ac:dyDescent="0.15">
      <c r="Q126" s="15" t="s">
        <v>8</v>
      </c>
      <c r="R126" s="15">
        <v>19</v>
      </c>
      <c r="S126" s="16" t="str">
        <f t="shared" ref="S126:S135" si="4">Q126&amp;"(n="&amp;R126&amp;")"</f>
        <v>16～19歳(n=19)</v>
      </c>
      <c r="T126" s="17">
        <v>0</v>
      </c>
      <c r="U126" s="17">
        <v>10.5</v>
      </c>
      <c r="V126" s="17">
        <v>15.8</v>
      </c>
      <c r="W126" s="17">
        <v>42.1</v>
      </c>
      <c r="X126" s="17">
        <v>31.6</v>
      </c>
      <c r="Y126" s="17">
        <v>0</v>
      </c>
      <c r="Z126" s="18"/>
      <c r="AA126" s="18"/>
      <c r="AB126" s="23"/>
    </row>
    <row r="127" spans="17:28" ht="19.899999999999999" customHeight="1" x14ac:dyDescent="0.15">
      <c r="Q127" s="15" t="s">
        <v>9</v>
      </c>
      <c r="R127" s="15">
        <v>61</v>
      </c>
      <c r="S127" s="16" t="str">
        <f t="shared" si="4"/>
        <v>20～29歳(n=61)</v>
      </c>
      <c r="T127" s="17">
        <v>4.9000000000000004</v>
      </c>
      <c r="U127" s="17">
        <v>6.6</v>
      </c>
      <c r="V127" s="17">
        <v>24.6</v>
      </c>
      <c r="W127" s="17">
        <v>32.799999999999997</v>
      </c>
      <c r="X127" s="17">
        <v>31.1</v>
      </c>
      <c r="Y127" s="17">
        <v>0</v>
      </c>
      <c r="Z127" s="18"/>
      <c r="AA127" s="18"/>
      <c r="AB127" s="23"/>
    </row>
    <row r="128" spans="17:28" ht="19.899999999999999" customHeight="1" x14ac:dyDescent="0.15">
      <c r="Q128" s="15" t="s">
        <v>10</v>
      </c>
      <c r="R128" s="15">
        <v>114</v>
      </c>
      <c r="S128" s="16" t="str">
        <f t="shared" si="4"/>
        <v>30～39歳(n=114)</v>
      </c>
      <c r="T128" s="17">
        <v>4.4000000000000004</v>
      </c>
      <c r="U128" s="17">
        <v>14</v>
      </c>
      <c r="V128" s="17">
        <v>14.9</v>
      </c>
      <c r="W128" s="17">
        <v>39.5</v>
      </c>
      <c r="X128" s="17">
        <v>27.2</v>
      </c>
      <c r="Y128" s="17">
        <v>0</v>
      </c>
      <c r="Z128" s="18"/>
      <c r="AA128" s="18"/>
      <c r="AB128" s="23"/>
    </row>
    <row r="129" spans="17:28" ht="19.899999999999999" customHeight="1" x14ac:dyDescent="0.15">
      <c r="Q129" s="15" t="s">
        <v>11</v>
      </c>
      <c r="R129" s="15">
        <v>197</v>
      </c>
      <c r="S129" s="16" t="str">
        <f t="shared" si="4"/>
        <v>40～49歳(n=197)</v>
      </c>
      <c r="T129" s="17">
        <v>0.5</v>
      </c>
      <c r="U129" s="17">
        <v>11.7</v>
      </c>
      <c r="V129" s="17">
        <v>19.8</v>
      </c>
      <c r="W129" s="17">
        <v>40.1</v>
      </c>
      <c r="X129" s="17">
        <v>26.9</v>
      </c>
      <c r="Y129" s="17">
        <v>1</v>
      </c>
      <c r="Z129" s="18"/>
      <c r="AA129" s="18"/>
      <c r="AB129" s="23"/>
    </row>
    <row r="130" spans="17:28" ht="19.899999999999999" customHeight="1" x14ac:dyDescent="0.15">
      <c r="Q130" s="15" t="s">
        <v>12</v>
      </c>
      <c r="R130" s="15">
        <v>242</v>
      </c>
      <c r="S130" s="16" t="str">
        <f t="shared" si="4"/>
        <v>50～59歳(n=242)</v>
      </c>
      <c r="T130" s="17">
        <v>1.2</v>
      </c>
      <c r="U130" s="17">
        <v>8.3000000000000007</v>
      </c>
      <c r="V130" s="17">
        <v>16.899999999999999</v>
      </c>
      <c r="W130" s="17">
        <v>45</v>
      </c>
      <c r="X130" s="17">
        <v>25.6</v>
      </c>
      <c r="Y130" s="17">
        <v>2.9</v>
      </c>
      <c r="Z130" s="18"/>
      <c r="AA130" s="18"/>
      <c r="AB130" s="23"/>
    </row>
    <row r="131" spans="17:28" ht="19.899999999999999" customHeight="1" x14ac:dyDescent="0.15">
      <c r="Q131" s="15" t="s">
        <v>13</v>
      </c>
      <c r="R131" s="15">
        <v>112</v>
      </c>
      <c r="S131" s="16" t="str">
        <f t="shared" si="4"/>
        <v>60～64歳(n=112)</v>
      </c>
      <c r="T131" s="17">
        <v>0</v>
      </c>
      <c r="U131" s="17">
        <v>3.6</v>
      </c>
      <c r="V131" s="17">
        <v>24.1</v>
      </c>
      <c r="W131" s="17">
        <v>42</v>
      </c>
      <c r="X131" s="17">
        <v>27.7</v>
      </c>
      <c r="Y131" s="17">
        <v>2.7</v>
      </c>
      <c r="Z131" s="18"/>
      <c r="AA131" s="18"/>
      <c r="AB131" s="23"/>
    </row>
    <row r="132" spans="17:28" ht="19.899999999999999" customHeight="1" x14ac:dyDescent="0.15">
      <c r="Q132" s="15" t="s">
        <v>14</v>
      </c>
      <c r="R132" s="15">
        <v>95</v>
      </c>
      <c r="S132" s="16" t="str">
        <f t="shared" si="4"/>
        <v>65～69歳(n=95)</v>
      </c>
      <c r="T132" s="17">
        <v>0</v>
      </c>
      <c r="U132" s="17">
        <v>1.1000000000000001</v>
      </c>
      <c r="V132" s="17">
        <v>10.5</v>
      </c>
      <c r="W132" s="17">
        <v>42.1</v>
      </c>
      <c r="X132" s="17">
        <v>38.9</v>
      </c>
      <c r="Y132" s="17">
        <v>7.4</v>
      </c>
      <c r="Z132" s="18"/>
      <c r="AA132" s="18"/>
      <c r="AB132" s="23"/>
    </row>
    <row r="133" spans="17:28" ht="19.899999999999999" customHeight="1" x14ac:dyDescent="0.15">
      <c r="Q133" s="15" t="s">
        <v>15</v>
      </c>
      <c r="R133" s="15">
        <v>184</v>
      </c>
      <c r="S133" s="16" t="str">
        <f t="shared" si="4"/>
        <v>70～74歳(n=184)</v>
      </c>
      <c r="T133" s="17">
        <v>1.1000000000000001</v>
      </c>
      <c r="U133" s="17">
        <v>1.6</v>
      </c>
      <c r="V133" s="17">
        <v>22.3</v>
      </c>
      <c r="W133" s="17">
        <v>42.4</v>
      </c>
      <c r="X133" s="17">
        <v>23.9</v>
      </c>
      <c r="Y133" s="17">
        <v>8.6999999999999993</v>
      </c>
      <c r="Z133" s="18"/>
      <c r="AA133" s="18"/>
      <c r="AB133" s="23"/>
    </row>
    <row r="134" spans="17:28" ht="19.899999999999999" customHeight="1" x14ac:dyDescent="0.15">
      <c r="Q134" s="15" t="s">
        <v>16</v>
      </c>
      <c r="R134" s="15">
        <v>169</v>
      </c>
      <c r="S134" s="16" t="str">
        <f t="shared" si="4"/>
        <v>75歳以上(n=169)</v>
      </c>
      <c r="T134" s="17">
        <v>0</v>
      </c>
      <c r="U134" s="17">
        <v>2.4</v>
      </c>
      <c r="V134" s="17">
        <v>18.899999999999999</v>
      </c>
      <c r="W134" s="17">
        <v>36.1</v>
      </c>
      <c r="X134" s="17">
        <v>29</v>
      </c>
      <c r="Y134" s="17">
        <v>13.6</v>
      </c>
      <c r="Z134" s="18"/>
      <c r="AA134" s="18"/>
      <c r="AB134" s="23"/>
    </row>
    <row r="135" spans="17:28" ht="19.899999999999999" customHeight="1" x14ac:dyDescent="0.15">
      <c r="Q135" s="15" t="s">
        <v>23</v>
      </c>
      <c r="R135" s="15">
        <v>17</v>
      </c>
      <c r="S135" s="16" t="str">
        <f t="shared" si="4"/>
        <v>（無効回答）(n=17)</v>
      </c>
      <c r="T135" s="17">
        <v>0</v>
      </c>
      <c r="U135" s="17">
        <v>0</v>
      </c>
      <c r="V135" s="17">
        <v>35.299999999999997</v>
      </c>
      <c r="W135" s="17">
        <v>35.299999999999997</v>
      </c>
      <c r="X135" s="17">
        <v>29.4</v>
      </c>
      <c r="Y135" s="17">
        <v>0</v>
      </c>
      <c r="Z135" s="19" t="s">
        <v>17</v>
      </c>
    </row>
    <row r="152" spans="17:28" ht="19.899999999999999" customHeight="1" x14ac:dyDescent="0.15">
      <c r="Q152" s="2" t="s">
        <v>295</v>
      </c>
    </row>
    <row r="153" spans="17:28" ht="19.899999999999999" customHeight="1" x14ac:dyDescent="0.15">
      <c r="Q153" s="2" t="s">
        <v>255</v>
      </c>
    </row>
    <row r="154" spans="17:28" ht="19.899999999999999" customHeight="1" x14ac:dyDescent="0.15">
      <c r="Q154" s="10"/>
      <c r="R154" s="11"/>
      <c r="S154" s="12" t="s">
        <v>5</v>
      </c>
      <c r="T154" s="13">
        <v>1</v>
      </c>
      <c r="U154" s="13">
        <v>1</v>
      </c>
      <c r="V154" s="13">
        <v>1</v>
      </c>
      <c r="W154" s="13">
        <v>1</v>
      </c>
      <c r="X154" s="13">
        <v>1</v>
      </c>
      <c r="Y154" s="13">
        <v>1</v>
      </c>
    </row>
    <row r="155" spans="17:28" ht="19.899999999999999" customHeight="1" x14ac:dyDescent="0.15">
      <c r="Q155" s="10" t="s">
        <v>6</v>
      </c>
      <c r="R155" s="11" t="s">
        <v>4</v>
      </c>
      <c r="S155" s="10" t="s">
        <v>7</v>
      </c>
      <c r="T155" s="14" t="s">
        <v>101</v>
      </c>
      <c r="U155" s="14" t="s">
        <v>102</v>
      </c>
      <c r="V155" s="14" t="s">
        <v>110</v>
      </c>
      <c r="W155" s="14" t="s">
        <v>111</v>
      </c>
      <c r="X155" s="14" t="s">
        <v>51</v>
      </c>
      <c r="Y155" s="14" t="s">
        <v>23</v>
      </c>
    </row>
    <row r="156" spans="17:28" ht="19.899999999999999" customHeight="1" x14ac:dyDescent="0.15">
      <c r="Q156" s="15" t="s">
        <v>8</v>
      </c>
      <c r="R156" s="15">
        <v>19</v>
      </c>
      <c r="S156" s="16" t="str">
        <f t="shared" ref="S156:S165" si="5">Q156&amp;"(n="&amp;R156&amp;")"</f>
        <v>16～19歳(n=19)</v>
      </c>
      <c r="T156" s="17">
        <v>0</v>
      </c>
      <c r="U156" s="17">
        <v>0</v>
      </c>
      <c r="V156" s="17">
        <v>5.3</v>
      </c>
      <c r="W156" s="17">
        <v>63.2</v>
      </c>
      <c r="X156" s="17">
        <v>31.6</v>
      </c>
      <c r="Y156" s="17">
        <v>0</v>
      </c>
      <c r="Z156" s="18"/>
      <c r="AA156" s="18"/>
      <c r="AB156" s="23"/>
    </row>
    <row r="157" spans="17:28" ht="19.899999999999999" customHeight="1" x14ac:dyDescent="0.15">
      <c r="Q157" s="15" t="s">
        <v>9</v>
      </c>
      <c r="R157" s="15">
        <v>61</v>
      </c>
      <c r="S157" s="16" t="str">
        <f t="shared" si="5"/>
        <v>20～29歳(n=61)</v>
      </c>
      <c r="T157" s="17">
        <v>0</v>
      </c>
      <c r="U157" s="17">
        <v>1.6</v>
      </c>
      <c r="V157" s="17">
        <v>14.8</v>
      </c>
      <c r="W157" s="17">
        <v>44.3</v>
      </c>
      <c r="X157" s="17">
        <v>39.299999999999997</v>
      </c>
      <c r="Y157" s="17">
        <v>0</v>
      </c>
      <c r="Z157" s="18"/>
      <c r="AA157" s="18"/>
      <c r="AB157" s="23"/>
    </row>
    <row r="158" spans="17:28" ht="19.899999999999999" customHeight="1" x14ac:dyDescent="0.15">
      <c r="Q158" s="15" t="s">
        <v>10</v>
      </c>
      <c r="R158" s="15">
        <v>114</v>
      </c>
      <c r="S158" s="16" t="str">
        <f t="shared" si="5"/>
        <v>30～39歳(n=114)</v>
      </c>
      <c r="T158" s="17">
        <v>0</v>
      </c>
      <c r="U158" s="17">
        <v>2.6</v>
      </c>
      <c r="V158" s="17">
        <v>7.9</v>
      </c>
      <c r="W158" s="17">
        <v>56.1</v>
      </c>
      <c r="X158" s="17">
        <v>32.5</v>
      </c>
      <c r="Y158" s="17">
        <v>0.9</v>
      </c>
      <c r="Z158" s="18"/>
      <c r="AA158" s="18"/>
      <c r="AB158" s="23"/>
    </row>
    <row r="159" spans="17:28" ht="19.899999999999999" customHeight="1" x14ac:dyDescent="0.15">
      <c r="Q159" s="15" t="s">
        <v>11</v>
      </c>
      <c r="R159" s="15">
        <v>197</v>
      </c>
      <c r="S159" s="16" t="str">
        <f t="shared" si="5"/>
        <v>40～49歳(n=197)</v>
      </c>
      <c r="T159" s="17">
        <v>0</v>
      </c>
      <c r="U159" s="17">
        <v>4.0999999999999996</v>
      </c>
      <c r="V159" s="17">
        <v>15.2</v>
      </c>
      <c r="W159" s="17">
        <v>46.7</v>
      </c>
      <c r="X159" s="17">
        <v>33</v>
      </c>
      <c r="Y159" s="17">
        <v>1</v>
      </c>
      <c r="Z159" s="18"/>
      <c r="AA159" s="18"/>
      <c r="AB159" s="23"/>
    </row>
    <row r="160" spans="17:28" ht="19.899999999999999" customHeight="1" x14ac:dyDescent="0.15">
      <c r="Q160" s="15" t="s">
        <v>12</v>
      </c>
      <c r="R160" s="15">
        <v>242</v>
      </c>
      <c r="S160" s="16" t="str">
        <f t="shared" si="5"/>
        <v>50～59歳(n=242)</v>
      </c>
      <c r="T160" s="17">
        <v>0.8</v>
      </c>
      <c r="U160" s="17">
        <v>1.7</v>
      </c>
      <c r="V160" s="17">
        <v>14</v>
      </c>
      <c r="W160" s="17">
        <v>53.3</v>
      </c>
      <c r="X160" s="17">
        <v>27.3</v>
      </c>
      <c r="Y160" s="17">
        <v>2.9</v>
      </c>
      <c r="Z160" s="18"/>
      <c r="AA160" s="18"/>
      <c r="AB160" s="23"/>
    </row>
    <row r="161" spans="17:28" ht="19.899999999999999" customHeight="1" x14ac:dyDescent="0.15">
      <c r="Q161" s="15" t="s">
        <v>13</v>
      </c>
      <c r="R161" s="15">
        <v>112</v>
      </c>
      <c r="S161" s="16" t="str">
        <f t="shared" si="5"/>
        <v>60～64歳(n=112)</v>
      </c>
      <c r="T161" s="17">
        <v>0</v>
      </c>
      <c r="U161" s="17">
        <v>0.9</v>
      </c>
      <c r="V161" s="17">
        <v>25.9</v>
      </c>
      <c r="W161" s="17">
        <v>41.1</v>
      </c>
      <c r="X161" s="17">
        <v>29.5</v>
      </c>
      <c r="Y161" s="17">
        <v>2.7</v>
      </c>
      <c r="Z161" s="18"/>
      <c r="AA161" s="18"/>
      <c r="AB161" s="23"/>
    </row>
    <row r="162" spans="17:28" ht="19.899999999999999" customHeight="1" x14ac:dyDescent="0.15">
      <c r="Q162" s="15" t="s">
        <v>14</v>
      </c>
      <c r="R162" s="15">
        <v>95</v>
      </c>
      <c r="S162" s="16" t="str">
        <f t="shared" si="5"/>
        <v>65～69歳(n=95)</v>
      </c>
      <c r="T162" s="17">
        <v>0</v>
      </c>
      <c r="U162" s="17">
        <v>0</v>
      </c>
      <c r="V162" s="17">
        <v>12.6</v>
      </c>
      <c r="W162" s="17">
        <v>42.1</v>
      </c>
      <c r="X162" s="17">
        <v>37.9</v>
      </c>
      <c r="Y162" s="17">
        <v>7.4</v>
      </c>
      <c r="Z162" s="18"/>
      <c r="AA162" s="18"/>
      <c r="AB162" s="23"/>
    </row>
    <row r="163" spans="17:28" ht="19.899999999999999" customHeight="1" x14ac:dyDescent="0.15">
      <c r="Q163" s="15" t="s">
        <v>15</v>
      </c>
      <c r="R163" s="15">
        <v>184</v>
      </c>
      <c r="S163" s="16" t="str">
        <f t="shared" si="5"/>
        <v>70～74歳(n=184)</v>
      </c>
      <c r="T163" s="17">
        <v>0.5</v>
      </c>
      <c r="U163" s="17">
        <v>1.1000000000000001</v>
      </c>
      <c r="V163" s="17">
        <v>19.600000000000001</v>
      </c>
      <c r="W163" s="17">
        <v>45.7</v>
      </c>
      <c r="X163" s="17">
        <v>24.5</v>
      </c>
      <c r="Y163" s="17">
        <v>8.6999999999999993</v>
      </c>
      <c r="Z163" s="18"/>
      <c r="AA163" s="18"/>
      <c r="AB163" s="23"/>
    </row>
    <row r="164" spans="17:28" ht="19.899999999999999" customHeight="1" x14ac:dyDescent="0.15">
      <c r="Q164" s="15" t="s">
        <v>16</v>
      </c>
      <c r="R164" s="15">
        <v>169</v>
      </c>
      <c r="S164" s="16" t="str">
        <f t="shared" si="5"/>
        <v>75歳以上(n=169)</v>
      </c>
      <c r="T164" s="17">
        <v>0</v>
      </c>
      <c r="U164" s="17">
        <v>2.4</v>
      </c>
      <c r="V164" s="17">
        <v>14.8</v>
      </c>
      <c r="W164" s="17">
        <v>39.1</v>
      </c>
      <c r="X164" s="17">
        <v>30.8</v>
      </c>
      <c r="Y164" s="17">
        <v>13</v>
      </c>
      <c r="Z164" s="18"/>
      <c r="AA164" s="18"/>
      <c r="AB164" s="23"/>
    </row>
    <row r="165" spans="17:28" ht="19.899999999999999" customHeight="1" x14ac:dyDescent="0.15">
      <c r="Q165" s="15" t="s">
        <v>23</v>
      </c>
      <c r="R165" s="15">
        <v>17</v>
      </c>
      <c r="S165" s="16" t="str">
        <f t="shared" si="5"/>
        <v>（無効回答）(n=17)</v>
      </c>
      <c r="T165" s="17">
        <v>0</v>
      </c>
      <c r="U165" s="17">
        <v>0</v>
      </c>
      <c r="V165" s="17">
        <v>35.299999999999997</v>
      </c>
      <c r="W165" s="17">
        <v>35.299999999999997</v>
      </c>
      <c r="X165" s="17">
        <v>29.4</v>
      </c>
      <c r="Y165" s="17">
        <v>0</v>
      </c>
      <c r="Z165" s="19" t="s">
        <v>17</v>
      </c>
    </row>
    <row r="167" spans="17:28" ht="19.899999999999999" customHeight="1" x14ac:dyDescent="0.15">
      <c r="Q167" s="1"/>
    </row>
    <row r="182" spans="17:28" ht="19.899999999999999" customHeight="1" x14ac:dyDescent="0.15">
      <c r="Q182" s="2" t="s">
        <v>295</v>
      </c>
    </row>
    <row r="183" spans="17:28" ht="19.899999999999999" customHeight="1" x14ac:dyDescent="0.15">
      <c r="Q183" s="2" t="s">
        <v>89</v>
      </c>
    </row>
    <row r="184" spans="17:28" ht="19.899999999999999" customHeight="1" x14ac:dyDescent="0.15">
      <c r="Q184" s="10"/>
      <c r="R184" s="11"/>
      <c r="S184" s="12" t="s">
        <v>5</v>
      </c>
      <c r="T184" s="13">
        <v>1</v>
      </c>
      <c r="U184" s="13">
        <v>1</v>
      </c>
      <c r="V184" s="13">
        <v>1</v>
      </c>
      <c r="W184" s="13">
        <v>1</v>
      </c>
      <c r="X184" s="13">
        <v>1</v>
      </c>
      <c r="Y184" s="13">
        <v>1</v>
      </c>
    </row>
    <row r="185" spans="17:28" ht="19.899999999999999" customHeight="1" x14ac:dyDescent="0.15">
      <c r="Q185" s="10" t="s">
        <v>6</v>
      </c>
      <c r="R185" s="11" t="s">
        <v>4</v>
      </c>
      <c r="S185" s="10" t="s">
        <v>7</v>
      </c>
      <c r="T185" s="14" t="s">
        <v>101</v>
      </c>
      <c r="U185" s="14" t="s">
        <v>102</v>
      </c>
      <c r="V185" s="14" t="s">
        <v>110</v>
      </c>
      <c r="W185" s="14" t="s">
        <v>111</v>
      </c>
      <c r="X185" s="14" t="s">
        <v>51</v>
      </c>
      <c r="Y185" s="14" t="s">
        <v>23</v>
      </c>
    </row>
    <row r="186" spans="17:28" ht="19.899999999999999" customHeight="1" x14ac:dyDescent="0.15">
      <c r="Q186" s="15" t="s">
        <v>8</v>
      </c>
      <c r="R186" s="15">
        <v>19</v>
      </c>
      <c r="S186" s="16" t="str">
        <f t="shared" ref="S186:S195" si="6">Q186&amp;"(n="&amp;R186&amp;")"</f>
        <v>16～19歳(n=19)</v>
      </c>
      <c r="T186" s="17">
        <v>0</v>
      </c>
      <c r="U186" s="17">
        <v>5.3</v>
      </c>
      <c r="V186" s="17">
        <v>5.3</v>
      </c>
      <c r="W186" s="17">
        <v>52.6</v>
      </c>
      <c r="X186" s="17">
        <v>31.6</v>
      </c>
      <c r="Y186" s="17">
        <v>5.3</v>
      </c>
      <c r="Z186" s="18"/>
      <c r="AA186" s="18"/>
      <c r="AB186" s="23"/>
    </row>
    <row r="187" spans="17:28" ht="19.899999999999999" customHeight="1" x14ac:dyDescent="0.15">
      <c r="Q187" s="15" t="s">
        <v>9</v>
      </c>
      <c r="R187" s="15">
        <v>61</v>
      </c>
      <c r="S187" s="16" t="str">
        <f t="shared" si="6"/>
        <v>20～29歳(n=61)</v>
      </c>
      <c r="T187" s="17">
        <v>4.9000000000000004</v>
      </c>
      <c r="U187" s="17">
        <v>3.3</v>
      </c>
      <c r="V187" s="17">
        <v>14.8</v>
      </c>
      <c r="W187" s="17">
        <v>41</v>
      </c>
      <c r="X187" s="17">
        <v>36.1</v>
      </c>
      <c r="Y187" s="17">
        <v>0</v>
      </c>
      <c r="Z187" s="18"/>
      <c r="AA187" s="18"/>
      <c r="AB187" s="23"/>
    </row>
    <row r="188" spans="17:28" ht="19.899999999999999" customHeight="1" x14ac:dyDescent="0.15">
      <c r="Q188" s="15" t="s">
        <v>10</v>
      </c>
      <c r="R188" s="15">
        <v>114</v>
      </c>
      <c r="S188" s="16" t="str">
        <f t="shared" si="6"/>
        <v>30～39歳(n=114)</v>
      </c>
      <c r="T188" s="17">
        <v>3.5</v>
      </c>
      <c r="U188" s="17">
        <v>11.4</v>
      </c>
      <c r="V188" s="17">
        <v>11.4</v>
      </c>
      <c r="W188" s="17">
        <v>44.7</v>
      </c>
      <c r="X188" s="17">
        <v>28.1</v>
      </c>
      <c r="Y188" s="17">
        <v>0.9</v>
      </c>
      <c r="Z188" s="18"/>
      <c r="AA188" s="18"/>
      <c r="AB188" s="23"/>
    </row>
    <row r="189" spans="17:28" ht="19.899999999999999" customHeight="1" x14ac:dyDescent="0.15">
      <c r="Q189" s="15" t="s">
        <v>11</v>
      </c>
      <c r="R189" s="15">
        <v>197</v>
      </c>
      <c r="S189" s="16" t="str">
        <f t="shared" si="6"/>
        <v>40～49歳(n=197)</v>
      </c>
      <c r="T189" s="17">
        <v>4.5999999999999996</v>
      </c>
      <c r="U189" s="17">
        <v>12.7</v>
      </c>
      <c r="V189" s="17">
        <v>13.7</v>
      </c>
      <c r="W189" s="17">
        <v>38.6</v>
      </c>
      <c r="X189" s="17">
        <v>29.4</v>
      </c>
      <c r="Y189" s="17">
        <v>1</v>
      </c>
      <c r="Z189" s="18"/>
      <c r="AA189" s="18"/>
      <c r="AB189" s="23"/>
    </row>
    <row r="190" spans="17:28" ht="19.899999999999999" customHeight="1" x14ac:dyDescent="0.15">
      <c r="Q190" s="15" t="s">
        <v>12</v>
      </c>
      <c r="R190" s="15">
        <v>242</v>
      </c>
      <c r="S190" s="16" t="str">
        <f t="shared" si="6"/>
        <v>50～59歳(n=242)</v>
      </c>
      <c r="T190" s="17">
        <v>5.8</v>
      </c>
      <c r="U190" s="17">
        <v>7.9</v>
      </c>
      <c r="V190" s="17">
        <v>13.6</v>
      </c>
      <c r="W190" s="17">
        <v>42.6</v>
      </c>
      <c r="X190" s="17">
        <v>26.9</v>
      </c>
      <c r="Y190" s="17">
        <v>3.3</v>
      </c>
      <c r="Z190" s="18"/>
      <c r="AA190" s="18"/>
      <c r="AB190" s="23"/>
    </row>
    <row r="191" spans="17:28" ht="19.899999999999999" customHeight="1" x14ac:dyDescent="0.15">
      <c r="Q191" s="15" t="s">
        <v>13</v>
      </c>
      <c r="R191" s="15">
        <v>112</v>
      </c>
      <c r="S191" s="16" t="str">
        <f t="shared" si="6"/>
        <v>60～64歳(n=112)</v>
      </c>
      <c r="T191" s="17">
        <v>3.6</v>
      </c>
      <c r="U191" s="17">
        <v>6.3</v>
      </c>
      <c r="V191" s="17">
        <v>19.600000000000001</v>
      </c>
      <c r="W191" s="17">
        <v>40.200000000000003</v>
      </c>
      <c r="X191" s="17">
        <v>27.7</v>
      </c>
      <c r="Y191" s="17">
        <v>2.7</v>
      </c>
      <c r="Z191" s="18"/>
      <c r="AA191" s="18"/>
      <c r="AB191" s="23"/>
    </row>
    <row r="192" spans="17:28" ht="19.899999999999999" customHeight="1" x14ac:dyDescent="0.15">
      <c r="Q192" s="15" t="s">
        <v>14</v>
      </c>
      <c r="R192" s="15">
        <v>95</v>
      </c>
      <c r="S192" s="16" t="str">
        <f t="shared" si="6"/>
        <v>65～69歳(n=95)</v>
      </c>
      <c r="T192" s="17">
        <v>2.1</v>
      </c>
      <c r="U192" s="17">
        <v>0</v>
      </c>
      <c r="V192" s="17">
        <v>14.7</v>
      </c>
      <c r="W192" s="17">
        <v>36.799999999999997</v>
      </c>
      <c r="X192" s="17">
        <v>38.9</v>
      </c>
      <c r="Y192" s="17">
        <v>7.4</v>
      </c>
      <c r="Z192" s="18"/>
      <c r="AA192" s="18"/>
      <c r="AB192" s="23"/>
    </row>
    <row r="193" spans="17:28" ht="19.899999999999999" customHeight="1" x14ac:dyDescent="0.15">
      <c r="Q193" s="15" t="s">
        <v>15</v>
      </c>
      <c r="R193" s="15">
        <v>184</v>
      </c>
      <c r="S193" s="16" t="str">
        <f t="shared" si="6"/>
        <v>70～74歳(n=184)</v>
      </c>
      <c r="T193" s="17">
        <v>3.8</v>
      </c>
      <c r="U193" s="17">
        <v>4.9000000000000004</v>
      </c>
      <c r="V193" s="17">
        <v>17.399999999999999</v>
      </c>
      <c r="W193" s="17">
        <v>40.200000000000003</v>
      </c>
      <c r="X193" s="17">
        <v>26.1</v>
      </c>
      <c r="Y193" s="17">
        <v>7.6</v>
      </c>
      <c r="Z193" s="18"/>
      <c r="AA193" s="18"/>
      <c r="AB193" s="23"/>
    </row>
    <row r="194" spans="17:28" ht="19.899999999999999" customHeight="1" x14ac:dyDescent="0.15">
      <c r="Q194" s="15" t="s">
        <v>16</v>
      </c>
      <c r="R194" s="15">
        <v>169</v>
      </c>
      <c r="S194" s="16" t="str">
        <f t="shared" si="6"/>
        <v>75歳以上(n=169)</v>
      </c>
      <c r="T194" s="17">
        <v>1.2</v>
      </c>
      <c r="U194" s="17">
        <v>8.3000000000000007</v>
      </c>
      <c r="V194" s="17">
        <v>17.2</v>
      </c>
      <c r="W194" s="17">
        <v>28.4</v>
      </c>
      <c r="X194" s="17">
        <v>31.4</v>
      </c>
      <c r="Y194" s="17">
        <v>13.6</v>
      </c>
      <c r="Z194" s="18"/>
      <c r="AA194" s="18"/>
      <c r="AB194" s="23"/>
    </row>
    <row r="195" spans="17:28" ht="19.899999999999999" customHeight="1" x14ac:dyDescent="0.15">
      <c r="Q195" s="15" t="s">
        <v>23</v>
      </c>
      <c r="R195" s="15">
        <v>17</v>
      </c>
      <c r="S195" s="16" t="str">
        <f t="shared" si="6"/>
        <v>（無効回答）(n=17)</v>
      </c>
      <c r="T195" s="17">
        <v>0</v>
      </c>
      <c r="U195" s="17">
        <v>11.8</v>
      </c>
      <c r="V195" s="17">
        <v>41.2</v>
      </c>
      <c r="W195" s="17">
        <v>23.5</v>
      </c>
      <c r="X195" s="17">
        <v>23.5</v>
      </c>
      <c r="Y195" s="17">
        <v>0</v>
      </c>
      <c r="Z195" s="19" t="s">
        <v>17</v>
      </c>
    </row>
    <row r="197" spans="17:28" ht="19.899999999999999" customHeight="1" x14ac:dyDescent="0.15">
      <c r="Q197" s="1"/>
    </row>
    <row r="212" spans="17:28" ht="19.899999999999999" customHeight="1" x14ac:dyDescent="0.15">
      <c r="Q212" s="2" t="s">
        <v>295</v>
      </c>
    </row>
    <row r="213" spans="17:28" ht="19.899999999999999" customHeight="1" x14ac:dyDescent="0.15">
      <c r="Q213" s="2" t="s">
        <v>256</v>
      </c>
    </row>
    <row r="214" spans="17:28" ht="19.899999999999999" customHeight="1" x14ac:dyDescent="0.15">
      <c r="Q214" s="10"/>
      <c r="R214" s="11"/>
      <c r="S214" s="12" t="s">
        <v>5</v>
      </c>
      <c r="T214" s="13">
        <v>1</v>
      </c>
      <c r="U214" s="13">
        <v>1</v>
      </c>
      <c r="V214" s="13">
        <v>1</v>
      </c>
      <c r="W214" s="13">
        <v>1</v>
      </c>
      <c r="X214" s="13">
        <v>1</v>
      </c>
      <c r="Y214" s="13">
        <v>1</v>
      </c>
    </row>
    <row r="215" spans="17:28" ht="19.899999999999999" customHeight="1" x14ac:dyDescent="0.15">
      <c r="Q215" s="10" t="s">
        <v>6</v>
      </c>
      <c r="R215" s="11" t="s">
        <v>4</v>
      </c>
      <c r="S215" s="10" t="s">
        <v>7</v>
      </c>
      <c r="T215" s="14" t="s">
        <v>101</v>
      </c>
      <c r="U215" s="14" t="s">
        <v>102</v>
      </c>
      <c r="V215" s="14" t="s">
        <v>110</v>
      </c>
      <c r="W215" s="14" t="s">
        <v>111</v>
      </c>
      <c r="X215" s="14" t="s">
        <v>51</v>
      </c>
      <c r="Y215" s="14" t="s">
        <v>23</v>
      </c>
    </row>
    <row r="216" spans="17:28" ht="19.899999999999999" customHeight="1" x14ac:dyDescent="0.15">
      <c r="Q216" s="15" t="s">
        <v>8</v>
      </c>
      <c r="R216" s="15">
        <v>19</v>
      </c>
      <c r="S216" s="16" t="str">
        <f t="shared" ref="S216:S225" si="7">Q216&amp;"(n="&amp;R216&amp;")"</f>
        <v>16～19歳(n=19)</v>
      </c>
      <c r="T216" s="17">
        <v>0</v>
      </c>
      <c r="U216" s="17">
        <v>0</v>
      </c>
      <c r="V216" s="17">
        <v>5.3</v>
      </c>
      <c r="W216" s="17">
        <v>57.9</v>
      </c>
      <c r="X216" s="17">
        <v>36.799999999999997</v>
      </c>
      <c r="Y216" s="17">
        <v>0</v>
      </c>
      <c r="Z216" s="18"/>
      <c r="AA216" s="18"/>
      <c r="AB216" s="23"/>
    </row>
    <row r="217" spans="17:28" ht="19.899999999999999" customHeight="1" x14ac:dyDescent="0.15">
      <c r="Q217" s="15" t="s">
        <v>9</v>
      </c>
      <c r="R217" s="15">
        <v>61</v>
      </c>
      <c r="S217" s="16" t="str">
        <f t="shared" si="7"/>
        <v>20～29歳(n=61)</v>
      </c>
      <c r="T217" s="17">
        <v>0</v>
      </c>
      <c r="U217" s="17">
        <v>3.3</v>
      </c>
      <c r="V217" s="17">
        <v>13.1</v>
      </c>
      <c r="W217" s="17">
        <v>44.3</v>
      </c>
      <c r="X217" s="17">
        <v>39.299999999999997</v>
      </c>
      <c r="Y217" s="17">
        <v>0</v>
      </c>
      <c r="Z217" s="18"/>
      <c r="AA217" s="18"/>
      <c r="AB217" s="23"/>
    </row>
    <row r="218" spans="17:28" ht="19.899999999999999" customHeight="1" x14ac:dyDescent="0.15">
      <c r="Q218" s="15" t="s">
        <v>10</v>
      </c>
      <c r="R218" s="15">
        <v>114</v>
      </c>
      <c r="S218" s="16" t="str">
        <f t="shared" si="7"/>
        <v>30～39歳(n=114)</v>
      </c>
      <c r="T218" s="17">
        <v>1.8</v>
      </c>
      <c r="U218" s="17">
        <v>6.1</v>
      </c>
      <c r="V218" s="17">
        <v>7.9</v>
      </c>
      <c r="W218" s="17">
        <v>51.8</v>
      </c>
      <c r="X218" s="17">
        <v>31.6</v>
      </c>
      <c r="Y218" s="17">
        <v>0.9</v>
      </c>
      <c r="Z218" s="18"/>
      <c r="AA218" s="18"/>
      <c r="AB218" s="23"/>
    </row>
    <row r="219" spans="17:28" ht="19.899999999999999" customHeight="1" x14ac:dyDescent="0.15">
      <c r="Q219" s="15" t="s">
        <v>11</v>
      </c>
      <c r="R219" s="15">
        <v>197</v>
      </c>
      <c r="S219" s="16" t="str">
        <f t="shared" si="7"/>
        <v>40～49歳(n=197)</v>
      </c>
      <c r="T219" s="17">
        <v>0.5</v>
      </c>
      <c r="U219" s="17">
        <v>4.5999999999999996</v>
      </c>
      <c r="V219" s="17">
        <v>13.7</v>
      </c>
      <c r="W219" s="17">
        <v>45.2</v>
      </c>
      <c r="X219" s="17">
        <v>35</v>
      </c>
      <c r="Y219" s="17">
        <v>1</v>
      </c>
      <c r="Z219" s="18"/>
      <c r="AA219" s="18"/>
      <c r="AB219" s="23"/>
    </row>
    <row r="220" spans="17:28" ht="19.899999999999999" customHeight="1" x14ac:dyDescent="0.15">
      <c r="Q220" s="15" t="s">
        <v>12</v>
      </c>
      <c r="R220" s="15">
        <v>242</v>
      </c>
      <c r="S220" s="16" t="str">
        <f t="shared" si="7"/>
        <v>50～59歳(n=242)</v>
      </c>
      <c r="T220" s="17">
        <v>0.8</v>
      </c>
      <c r="U220" s="17">
        <v>2.9</v>
      </c>
      <c r="V220" s="17">
        <v>10.7</v>
      </c>
      <c r="W220" s="17">
        <v>51.7</v>
      </c>
      <c r="X220" s="17">
        <v>30.6</v>
      </c>
      <c r="Y220" s="17">
        <v>3.3</v>
      </c>
      <c r="Z220" s="18"/>
      <c r="AA220" s="18"/>
      <c r="AB220" s="23"/>
    </row>
    <row r="221" spans="17:28" ht="19.899999999999999" customHeight="1" x14ac:dyDescent="0.15">
      <c r="Q221" s="15" t="s">
        <v>13</v>
      </c>
      <c r="R221" s="15">
        <v>112</v>
      </c>
      <c r="S221" s="16" t="str">
        <f t="shared" si="7"/>
        <v>60～64歳(n=112)</v>
      </c>
      <c r="T221" s="17">
        <v>0</v>
      </c>
      <c r="U221" s="17">
        <v>1.8</v>
      </c>
      <c r="V221" s="17">
        <v>20.5</v>
      </c>
      <c r="W221" s="17">
        <v>44.6</v>
      </c>
      <c r="X221" s="17">
        <v>30.4</v>
      </c>
      <c r="Y221" s="17">
        <v>2.7</v>
      </c>
      <c r="Z221" s="18"/>
      <c r="AA221" s="18"/>
      <c r="AB221" s="23"/>
    </row>
    <row r="222" spans="17:28" ht="19.899999999999999" customHeight="1" x14ac:dyDescent="0.15">
      <c r="Q222" s="15" t="s">
        <v>14</v>
      </c>
      <c r="R222" s="15">
        <v>95</v>
      </c>
      <c r="S222" s="16" t="str">
        <f t="shared" si="7"/>
        <v>65～69歳(n=95)</v>
      </c>
      <c r="T222" s="17">
        <v>0</v>
      </c>
      <c r="U222" s="17">
        <v>1.1000000000000001</v>
      </c>
      <c r="V222" s="17">
        <v>10.5</v>
      </c>
      <c r="W222" s="17">
        <v>38.9</v>
      </c>
      <c r="X222" s="17">
        <v>42.1</v>
      </c>
      <c r="Y222" s="17">
        <v>7.4</v>
      </c>
      <c r="Z222" s="18"/>
      <c r="AA222" s="18"/>
      <c r="AB222" s="23"/>
    </row>
    <row r="223" spans="17:28" ht="19.899999999999999" customHeight="1" x14ac:dyDescent="0.15">
      <c r="Q223" s="15" t="s">
        <v>15</v>
      </c>
      <c r="R223" s="15">
        <v>184</v>
      </c>
      <c r="S223" s="16" t="str">
        <f t="shared" si="7"/>
        <v>70～74歳(n=184)</v>
      </c>
      <c r="T223" s="17">
        <v>0</v>
      </c>
      <c r="U223" s="17">
        <v>1.6</v>
      </c>
      <c r="V223" s="17">
        <v>18.5</v>
      </c>
      <c r="W223" s="17">
        <v>42.9</v>
      </c>
      <c r="X223" s="17">
        <v>27.7</v>
      </c>
      <c r="Y223" s="17">
        <v>9.1999999999999993</v>
      </c>
      <c r="Z223" s="18"/>
      <c r="AA223" s="18"/>
      <c r="AB223" s="23"/>
    </row>
    <row r="224" spans="17:28" ht="19.899999999999999" customHeight="1" x14ac:dyDescent="0.15">
      <c r="Q224" s="15" t="s">
        <v>16</v>
      </c>
      <c r="R224" s="15">
        <v>169</v>
      </c>
      <c r="S224" s="16" t="str">
        <f t="shared" si="7"/>
        <v>75歳以上(n=169)</v>
      </c>
      <c r="T224" s="17">
        <v>0</v>
      </c>
      <c r="U224" s="17">
        <v>1.2</v>
      </c>
      <c r="V224" s="17">
        <v>15.4</v>
      </c>
      <c r="W224" s="17">
        <v>36.1</v>
      </c>
      <c r="X224" s="17">
        <v>32.5</v>
      </c>
      <c r="Y224" s="17">
        <v>14.8</v>
      </c>
      <c r="Z224" s="18"/>
      <c r="AA224" s="18"/>
      <c r="AB224" s="23"/>
    </row>
    <row r="225" spans="17:26" ht="19.899999999999999" customHeight="1" x14ac:dyDescent="0.15">
      <c r="Q225" s="15" t="s">
        <v>23</v>
      </c>
      <c r="R225" s="15">
        <v>17</v>
      </c>
      <c r="S225" s="16" t="str">
        <f t="shared" si="7"/>
        <v>（無効回答）(n=17)</v>
      </c>
      <c r="T225" s="17">
        <v>0</v>
      </c>
      <c r="U225" s="17">
        <v>0</v>
      </c>
      <c r="V225" s="17">
        <v>29.4</v>
      </c>
      <c r="W225" s="17">
        <v>35.299999999999997</v>
      </c>
      <c r="X225" s="17">
        <v>35.299999999999997</v>
      </c>
      <c r="Y225" s="17">
        <v>0</v>
      </c>
      <c r="Z225" s="19" t="s">
        <v>17</v>
      </c>
    </row>
    <row r="227" spans="17:26" ht="19.899999999999999" customHeight="1" x14ac:dyDescent="0.15">
      <c r="Q227" s="1"/>
    </row>
    <row r="228" spans="17:26" ht="19.899999999999999" customHeight="1" x14ac:dyDescent="0.15">
      <c r="Q228" s="1"/>
    </row>
    <row r="242" spans="17:28" ht="19.899999999999999" customHeight="1" x14ac:dyDescent="0.15">
      <c r="Q242" s="2" t="s">
        <v>295</v>
      </c>
    </row>
    <row r="243" spans="17:28" ht="19.899999999999999" customHeight="1" x14ac:dyDescent="0.15">
      <c r="Q243" s="2" t="s">
        <v>106</v>
      </c>
    </row>
    <row r="244" spans="17:28" ht="19.899999999999999" customHeight="1" x14ac:dyDescent="0.15">
      <c r="Q244" s="10"/>
      <c r="R244" s="11"/>
      <c r="S244" s="12" t="s">
        <v>5</v>
      </c>
      <c r="T244" s="13">
        <v>1</v>
      </c>
      <c r="U244" s="13">
        <v>1</v>
      </c>
      <c r="V244" s="13">
        <v>1</v>
      </c>
      <c r="W244" s="13">
        <v>1</v>
      </c>
      <c r="X244" s="13">
        <v>1</v>
      </c>
      <c r="Y244" s="13">
        <v>1</v>
      </c>
    </row>
    <row r="245" spans="17:28" ht="19.899999999999999" customHeight="1" x14ac:dyDescent="0.15">
      <c r="Q245" s="10" t="s">
        <v>6</v>
      </c>
      <c r="R245" s="11" t="s">
        <v>4</v>
      </c>
      <c r="S245" s="10" t="s">
        <v>7</v>
      </c>
      <c r="T245" s="14" t="s">
        <v>101</v>
      </c>
      <c r="U245" s="14" t="s">
        <v>102</v>
      </c>
      <c r="V245" s="14" t="s">
        <v>110</v>
      </c>
      <c r="W245" s="14" t="s">
        <v>111</v>
      </c>
      <c r="X245" s="14" t="s">
        <v>51</v>
      </c>
      <c r="Y245" s="14" t="s">
        <v>23</v>
      </c>
    </row>
    <row r="246" spans="17:28" ht="19.899999999999999" customHeight="1" x14ac:dyDescent="0.15">
      <c r="Q246" s="15" t="s">
        <v>8</v>
      </c>
      <c r="R246" s="15">
        <v>19</v>
      </c>
      <c r="S246" s="16" t="str">
        <f t="shared" ref="S246:S255" si="8">Q246&amp;"(n="&amp;R246&amp;")"</f>
        <v>16～19歳(n=19)</v>
      </c>
      <c r="T246" s="17">
        <v>5.3</v>
      </c>
      <c r="U246" s="17">
        <v>10.5</v>
      </c>
      <c r="V246" s="17">
        <v>42.1</v>
      </c>
      <c r="W246" s="17">
        <v>31.6</v>
      </c>
      <c r="X246" s="17">
        <v>10.5</v>
      </c>
      <c r="Y246" s="17">
        <v>0</v>
      </c>
      <c r="Z246" s="18"/>
      <c r="AA246" s="18"/>
      <c r="AB246" s="23"/>
    </row>
    <row r="247" spans="17:28" ht="19.899999999999999" customHeight="1" x14ac:dyDescent="0.15">
      <c r="Q247" s="15" t="s">
        <v>9</v>
      </c>
      <c r="R247" s="15">
        <v>61</v>
      </c>
      <c r="S247" s="16" t="str">
        <f t="shared" si="8"/>
        <v>20～29歳(n=61)</v>
      </c>
      <c r="T247" s="17">
        <v>8.1999999999999993</v>
      </c>
      <c r="U247" s="17">
        <v>13.1</v>
      </c>
      <c r="V247" s="17">
        <v>13.1</v>
      </c>
      <c r="W247" s="17">
        <v>37.700000000000003</v>
      </c>
      <c r="X247" s="17">
        <v>27.9</v>
      </c>
      <c r="Y247" s="17">
        <v>0</v>
      </c>
      <c r="Z247" s="18"/>
      <c r="AA247" s="18"/>
      <c r="AB247" s="23"/>
    </row>
    <row r="248" spans="17:28" ht="19.899999999999999" customHeight="1" x14ac:dyDescent="0.15">
      <c r="Q248" s="15" t="s">
        <v>10</v>
      </c>
      <c r="R248" s="15">
        <v>114</v>
      </c>
      <c r="S248" s="16" t="str">
        <f t="shared" si="8"/>
        <v>30～39歳(n=114)</v>
      </c>
      <c r="T248" s="17">
        <v>15.8</v>
      </c>
      <c r="U248" s="17">
        <v>18.399999999999999</v>
      </c>
      <c r="V248" s="17">
        <v>6.1</v>
      </c>
      <c r="W248" s="17">
        <v>33.299999999999997</v>
      </c>
      <c r="X248" s="17">
        <v>25.4</v>
      </c>
      <c r="Y248" s="17">
        <v>0.9</v>
      </c>
      <c r="Z248" s="18"/>
      <c r="AA248" s="18"/>
      <c r="AB248" s="23"/>
    </row>
    <row r="249" spans="17:28" ht="19.899999999999999" customHeight="1" x14ac:dyDescent="0.15">
      <c r="Q249" s="15" t="s">
        <v>11</v>
      </c>
      <c r="R249" s="15">
        <v>197</v>
      </c>
      <c r="S249" s="16" t="str">
        <f t="shared" si="8"/>
        <v>40～49歳(n=197)</v>
      </c>
      <c r="T249" s="17">
        <v>40.6</v>
      </c>
      <c r="U249" s="17">
        <v>19.3</v>
      </c>
      <c r="V249" s="17">
        <v>10.7</v>
      </c>
      <c r="W249" s="17">
        <v>13.2</v>
      </c>
      <c r="X249" s="17">
        <v>15.7</v>
      </c>
      <c r="Y249" s="17">
        <v>0.5</v>
      </c>
      <c r="Z249" s="18"/>
      <c r="AA249" s="18"/>
      <c r="AB249" s="23"/>
    </row>
    <row r="250" spans="17:28" ht="19.899999999999999" customHeight="1" x14ac:dyDescent="0.15">
      <c r="Q250" s="15" t="s">
        <v>12</v>
      </c>
      <c r="R250" s="15">
        <v>242</v>
      </c>
      <c r="S250" s="16" t="str">
        <f t="shared" si="8"/>
        <v>50～59歳(n=242)</v>
      </c>
      <c r="T250" s="17">
        <v>28.5</v>
      </c>
      <c r="U250" s="17">
        <v>21.5</v>
      </c>
      <c r="V250" s="17">
        <v>12</v>
      </c>
      <c r="W250" s="17">
        <v>17.8</v>
      </c>
      <c r="X250" s="17">
        <v>17.8</v>
      </c>
      <c r="Y250" s="17">
        <v>2.5</v>
      </c>
      <c r="Z250" s="18"/>
      <c r="AA250" s="18"/>
      <c r="AB250" s="23"/>
    </row>
    <row r="251" spans="17:28" ht="19.899999999999999" customHeight="1" x14ac:dyDescent="0.15">
      <c r="Q251" s="15" t="s">
        <v>13</v>
      </c>
      <c r="R251" s="15">
        <v>112</v>
      </c>
      <c r="S251" s="16" t="str">
        <f t="shared" si="8"/>
        <v>60～64歳(n=112)</v>
      </c>
      <c r="T251" s="17">
        <v>17.899999999999999</v>
      </c>
      <c r="U251" s="17">
        <v>15.2</v>
      </c>
      <c r="V251" s="17">
        <v>23.2</v>
      </c>
      <c r="W251" s="17">
        <v>24.1</v>
      </c>
      <c r="X251" s="17">
        <v>17</v>
      </c>
      <c r="Y251" s="17">
        <v>2.7</v>
      </c>
      <c r="Z251" s="18"/>
      <c r="AA251" s="18"/>
      <c r="AB251" s="23"/>
    </row>
    <row r="252" spans="17:28" ht="19.899999999999999" customHeight="1" x14ac:dyDescent="0.15">
      <c r="Q252" s="15" t="s">
        <v>14</v>
      </c>
      <c r="R252" s="15">
        <v>95</v>
      </c>
      <c r="S252" s="16" t="str">
        <f t="shared" si="8"/>
        <v>65～69歳(n=95)</v>
      </c>
      <c r="T252" s="17">
        <v>10.5</v>
      </c>
      <c r="U252" s="17">
        <v>15.8</v>
      </c>
      <c r="V252" s="17">
        <v>11.6</v>
      </c>
      <c r="W252" s="17">
        <v>22.1</v>
      </c>
      <c r="X252" s="17">
        <v>32.6</v>
      </c>
      <c r="Y252" s="17">
        <v>7.4</v>
      </c>
      <c r="Z252" s="18"/>
      <c r="AA252" s="18"/>
      <c r="AB252" s="23"/>
    </row>
    <row r="253" spans="17:28" ht="19.899999999999999" customHeight="1" x14ac:dyDescent="0.15">
      <c r="Q253" s="15" t="s">
        <v>15</v>
      </c>
      <c r="R253" s="15">
        <v>184</v>
      </c>
      <c r="S253" s="16" t="str">
        <f t="shared" si="8"/>
        <v>70～74歳(n=184)</v>
      </c>
      <c r="T253" s="17">
        <v>14.1</v>
      </c>
      <c r="U253" s="17">
        <v>16.8</v>
      </c>
      <c r="V253" s="17">
        <v>19.600000000000001</v>
      </c>
      <c r="W253" s="17">
        <v>26.1</v>
      </c>
      <c r="X253" s="17">
        <v>16.3</v>
      </c>
      <c r="Y253" s="17">
        <v>7.1</v>
      </c>
      <c r="Z253" s="18"/>
      <c r="AA253" s="18"/>
      <c r="AB253" s="23"/>
    </row>
    <row r="254" spans="17:28" ht="19.899999999999999" customHeight="1" x14ac:dyDescent="0.15">
      <c r="Q254" s="15" t="s">
        <v>16</v>
      </c>
      <c r="R254" s="15">
        <v>169</v>
      </c>
      <c r="S254" s="16" t="str">
        <f t="shared" si="8"/>
        <v>75歳以上(n=169)</v>
      </c>
      <c r="T254" s="17">
        <v>6.5</v>
      </c>
      <c r="U254" s="17">
        <v>16</v>
      </c>
      <c r="V254" s="17">
        <v>16</v>
      </c>
      <c r="W254" s="17">
        <v>20.100000000000001</v>
      </c>
      <c r="X254" s="17">
        <v>26</v>
      </c>
      <c r="Y254" s="17">
        <v>15.4</v>
      </c>
      <c r="Z254" s="18"/>
      <c r="AA254" s="18"/>
      <c r="AB254" s="23"/>
    </row>
    <row r="255" spans="17:28" ht="19.899999999999999" customHeight="1" x14ac:dyDescent="0.15">
      <c r="Q255" s="15" t="s">
        <v>23</v>
      </c>
      <c r="R255" s="15">
        <v>17</v>
      </c>
      <c r="S255" s="16" t="str">
        <f t="shared" si="8"/>
        <v>（無効回答）(n=17)</v>
      </c>
      <c r="T255" s="17">
        <v>11.8</v>
      </c>
      <c r="U255" s="17">
        <v>41.2</v>
      </c>
      <c r="V255" s="17">
        <v>23.5</v>
      </c>
      <c r="W255" s="17">
        <v>11.8</v>
      </c>
      <c r="X255" s="17">
        <v>11.8</v>
      </c>
      <c r="Y255" s="17">
        <v>0</v>
      </c>
      <c r="Z255" s="19" t="s">
        <v>17</v>
      </c>
    </row>
    <row r="272" spans="17:17" ht="19.899999999999999" customHeight="1" x14ac:dyDescent="0.15">
      <c r="Q272" s="2" t="s">
        <v>295</v>
      </c>
    </row>
    <row r="273" spans="17:28" ht="19.899999999999999" customHeight="1" x14ac:dyDescent="0.15">
      <c r="Q273" s="2" t="s">
        <v>107</v>
      </c>
    </row>
    <row r="274" spans="17:28" ht="19.899999999999999" customHeight="1" x14ac:dyDescent="0.15">
      <c r="Q274" s="10"/>
      <c r="R274" s="11"/>
      <c r="S274" s="12" t="s">
        <v>5</v>
      </c>
      <c r="T274" s="13">
        <v>1</v>
      </c>
      <c r="U274" s="13">
        <v>1</v>
      </c>
      <c r="V274" s="13">
        <v>1</v>
      </c>
      <c r="W274" s="13">
        <v>1</v>
      </c>
      <c r="X274" s="13">
        <v>1</v>
      </c>
      <c r="Y274" s="13">
        <v>1</v>
      </c>
    </row>
    <row r="275" spans="17:28" ht="19.899999999999999" customHeight="1" x14ac:dyDescent="0.15">
      <c r="Q275" s="10" t="s">
        <v>6</v>
      </c>
      <c r="R275" s="11" t="s">
        <v>4</v>
      </c>
      <c r="S275" s="10" t="s">
        <v>7</v>
      </c>
      <c r="T275" s="14" t="s">
        <v>101</v>
      </c>
      <c r="U275" s="14" t="s">
        <v>102</v>
      </c>
      <c r="V275" s="14" t="s">
        <v>110</v>
      </c>
      <c r="W275" s="14" t="s">
        <v>111</v>
      </c>
      <c r="X275" s="14" t="s">
        <v>51</v>
      </c>
      <c r="Y275" s="14" t="s">
        <v>23</v>
      </c>
    </row>
    <row r="276" spans="17:28" ht="19.899999999999999" customHeight="1" x14ac:dyDescent="0.15">
      <c r="Q276" s="15" t="s">
        <v>8</v>
      </c>
      <c r="R276" s="15">
        <v>19</v>
      </c>
      <c r="S276" s="16" t="str">
        <f t="shared" ref="S276:S285" si="9">Q276&amp;"(n="&amp;R276&amp;")"</f>
        <v>16～19歳(n=19)</v>
      </c>
      <c r="T276" s="17">
        <v>0</v>
      </c>
      <c r="U276" s="17">
        <v>42.1</v>
      </c>
      <c r="V276" s="17">
        <v>26.3</v>
      </c>
      <c r="W276" s="17">
        <v>5.3</v>
      </c>
      <c r="X276" s="17">
        <v>26.3</v>
      </c>
      <c r="Y276" s="17">
        <v>0</v>
      </c>
      <c r="Z276" s="18"/>
      <c r="AA276" s="18"/>
      <c r="AB276" s="23"/>
    </row>
    <row r="277" spans="17:28" ht="19.899999999999999" customHeight="1" x14ac:dyDescent="0.15">
      <c r="Q277" s="15" t="s">
        <v>9</v>
      </c>
      <c r="R277" s="15">
        <v>61</v>
      </c>
      <c r="S277" s="16" t="str">
        <f t="shared" si="9"/>
        <v>20～29歳(n=61)</v>
      </c>
      <c r="T277" s="17">
        <v>6.6</v>
      </c>
      <c r="U277" s="17">
        <v>47.5</v>
      </c>
      <c r="V277" s="17">
        <v>23</v>
      </c>
      <c r="W277" s="17">
        <v>14.8</v>
      </c>
      <c r="X277" s="17">
        <v>8.1999999999999993</v>
      </c>
      <c r="Y277" s="17">
        <v>0</v>
      </c>
      <c r="Z277" s="18"/>
      <c r="AA277" s="18"/>
      <c r="AB277" s="23"/>
    </row>
    <row r="278" spans="17:28" ht="19.899999999999999" customHeight="1" x14ac:dyDescent="0.15">
      <c r="Q278" s="15" t="s">
        <v>10</v>
      </c>
      <c r="R278" s="15">
        <v>114</v>
      </c>
      <c r="S278" s="16" t="str">
        <f t="shared" si="9"/>
        <v>30～39歳(n=114)</v>
      </c>
      <c r="T278" s="17">
        <v>7</v>
      </c>
      <c r="U278" s="17">
        <v>51.8</v>
      </c>
      <c r="V278" s="17">
        <v>19.3</v>
      </c>
      <c r="W278" s="17">
        <v>10.5</v>
      </c>
      <c r="X278" s="17">
        <v>10.5</v>
      </c>
      <c r="Y278" s="17">
        <v>0.9</v>
      </c>
      <c r="Z278" s="18"/>
      <c r="AA278" s="18"/>
      <c r="AB278" s="23"/>
    </row>
    <row r="279" spans="17:28" ht="19.899999999999999" customHeight="1" x14ac:dyDescent="0.15">
      <c r="Q279" s="15" t="s">
        <v>11</v>
      </c>
      <c r="R279" s="15">
        <v>197</v>
      </c>
      <c r="S279" s="16" t="str">
        <f t="shared" si="9"/>
        <v>40～49歳(n=197)</v>
      </c>
      <c r="T279" s="17">
        <v>7.6</v>
      </c>
      <c r="U279" s="17">
        <v>50.8</v>
      </c>
      <c r="V279" s="17">
        <v>25.4</v>
      </c>
      <c r="W279" s="17">
        <v>7.6</v>
      </c>
      <c r="X279" s="17">
        <v>7.1</v>
      </c>
      <c r="Y279" s="17">
        <v>1.5</v>
      </c>
      <c r="Z279" s="18"/>
      <c r="AA279" s="18"/>
      <c r="AB279" s="23"/>
    </row>
    <row r="280" spans="17:28" ht="19.899999999999999" customHeight="1" x14ac:dyDescent="0.15">
      <c r="Q280" s="15" t="s">
        <v>12</v>
      </c>
      <c r="R280" s="15">
        <v>242</v>
      </c>
      <c r="S280" s="16" t="str">
        <f t="shared" si="9"/>
        <v>50～59歳(n=242)</v>
      </c>
      <c r="T280" s="17">
        <v>6.6</v>
      </c>
      <c r="U280" s="17">
        <v>47.9</v>
      </c>
      <c r="V280" s="17">
        <v>24.8</v>
      </c>
      <c r="W280" s="17">
        <v>10.7</v>
      </c>
      <c r="X280" s="17">
        <v>7</v>
      </c>
      <c r="Y280" s="17">
        <v>2.9</v>
      </c>
      <c r="Z280" s="18"/>
      <c r="AA280" s="18"/>
      <c r="AB280" s="23"/>
    </row>
    <row r="281" spans="17:28" ht="19.899999999999999" customHeight="1" x14ac:dyDescent="0.15">
      <c r="Q281" s="15" t="s">
        <v>13</v>
      </c>
      <c r="R281" s="15">
        <v>112</v>
      </c>
      <c r="S281" s="16" t="str">
        <f t="shared" si="9"/>
        <v>60～64歳(n=112)</v>
      </c>
      <c r="T281" s="17">
        <v>2.7</v>
      </c>
      <c r="U281" s="17">
        <v>38.4</v>
      </c>
      <c r="V281" s="17">
        <v>33.9</v>
      </c>
      <c r="W281" s="17">
        <v>12.5</v>
      </c>
      <c r="X281" s="17">
        <v>8.9</v>
      </c>
      <c r="Y281" s="17">
        <v>3.6</v>
      </c>
      <c r="Z281" s="18"/>
      <c r="AA281" s="18"/>
      <c r="AB281" s="23"/>
    </row>
    <row r="282" spans="17:28" ht="19.899999999999999" customHeight="1" x14ac:dyDescent="0.15">
      <c r="Q282" s="15" t="s">
        <v>14</v>
      </c>
      <c r="R282" s="15">
        <v>95</v>
      </c>
      <c r="S282" s="16" t="str">
        <f t="shared" si="9"/>
        <v>65～69歳(n=95)</v>
      </c>
      <c r="T282" s="17">
        <v>3.2</v>
      </c>
      <c r="U282" s="17">
        <v>45.3</v>
      </c>
      <c r="V282" s="17">
        <v>24.2</v>
      </c>
      <c r="W282" s="17">
        <v>10.5</v>
      </c>
      <c r="X282" s="17">
        <v>9.5</v>
      </c>
      <c r="Y282" s="17">
        <v>7.4</v>
      </c>
      <c r="Z282" s="18"/>
      <c r="AA282" s="18"/>
      <c r="AB282" s="23"/>
    </row>
    <row r="283" spans="17:28" ht="19.899999999999999" customHeight="1" x14ac:dyDescent="0.15">
      <c r="Q283" s="15" t="s">
        <v>15</v>
      </c>
      <c r="R283" s="15">
        <v>184</v>
      </c>
      <c r="S283" s="16" t="str">
        <f t="shared" si="9"/>
        <v>70～74歳(n=184)</v>
      </c>
      <c r="T283" s="17">
        <v>8.1999999999999993</v>
      </c>
      <c r="U283" s="17">
        <v>45.1</v>
      </c>
      <c r="V283" s="17">
        <v>23.4</v>
      </c>
      <c r="W283" s="17">
        <v>9.8000000000000007</v>
      </c>
      <c r="X283" s="17">
        <v>6.5</v>
      </c>
      <c r="Y283" s="17">
        <v>7.1</v>
      </c>
      <c r="Z283" s="18"/>
      <c r="AA283" s="18"/>
      <c r="AB283" s="23"/>
    </row>
    <row r="284" spans="17:28" ht="19.899999999999999" customHeight="1" x14ac:dyDescent="0.15">
      <c r="Q284" s="15" t="s">
        <v>16</v>
      </c>
      <c r="R284" s="15">
        <v>169</v>
      </c>
      <c r="S284" s="16" t="str">
        <f t="shared" si="9"/>
        <v>75歳以上(n=169)</v>
      </c>
      <c r="T284" s="17">
        <v>7.1</v>
      </c>
      <c r="U284" s="17">
        <v>44.4</v>
      </c>
      <c r="V284" s="17">
        <v>18.899999999999999</v>
      </c>
      <c r="W284" s="17">
        <v>8.3000000000000007</v>
      </c>
      <c r="X284" s="17">
        <v>10.1</v>
      </c>
      <c r="Y284" s="17">
        <v>11.2</v>
      </c>
      <c r="Z284" s="18"/>
      <c r="AA284" s="18"/>
      <c r="AB284" s="23"/>
    </row>
    <row r="285" spans="17:28" ht="19.899999999999999" customHeight="1" x14ac:dyDescent="0.15">
      <c r="Q285" s="15" t="s">
        <v>23</v>
      </c>
      <c r="R285" s="15">
        <v>17</v>
      </c>
      <c r="S285" s="16" t="str">
        <f t="shared" si="9"/>
        <v>（無効回答）(n=17)</v>
      </c>
      <c r="T285" s="17">
        <v>0</v>
      </c>
      <c r="U285" s="17">
        <v>52.9</v>
      </c>
      <c r="V285" s="17">
        <v>35.299999999999997</v>
      </c>
      <c r="W285" s="17">
        <v>0</v>
      </c>
      <c r="X285" s="17">
        <v>11.8</v>
      </c>
      <c r="Y285" s="17">
        <v>0</v>
      </c>
      <c r="Z285" s="19" t="s">
        <v>17</v>
      </c>
    </row>
    <row r="302" spans="17:25" ht="19.899999999999999" customHeight="1" x14ac:dyDescent="0.15">
      <c r="Q302" s="2" t="s">
        <v>295</v>
      </c>
    </row>
    <row r="303" spans="17:25" ht="19.899999999999999" customHeight="1" x14ac:dyDescent="0.15">
      <c r="Q303" s="2" t="s">
        <v>91</v>
      </c>
    </row>
    <row r="304" spans="17:25" ht="19.899999999999999" customHeight="1" x14ac:dyDescent="0.15">
      <c r="Q304" s="10"/>
      <c r="R304" s="11"/>
      <c r="S304" s="12" t="s">
        <v>5</v>
      </c>
      <c r="T304" s="13">
        <v>1</v>
      </c>
      <c r="U304" s="13">
        <v>1</v>
      </c>
      <c r="V304" s="13">
        <v>1</v>
      </c>
      <c r="W304" s="13">
        <v>1</v>
      </c>
      <c r="X304" s="13">
        <v>1</v>
      </c>
      <c r="Y304" s="13">
        <v>1</v>
      </c>
    </row>
    <row r="305" spans="17:28" ht="19.899999999999999" customHeight="1" x14ac:dyDescent="0.15">
      <c r="Q305" s="10" t="s">
        <v>6</v>
      </c>
      <c r="R305" s="11" t="s">
        <v>4</v>
      </c>
      <c r="S305" s="10" t="s">
        <v>7</v>
      </c>
      <c r="T305" s="14" t="s">
        <v>101</v>
      </c>
      <c r="U305" s="14" t="s">
        <v>102</v>
      </c>
      <c r="V305" s="14" t="s">
        <v>110</v>
      </c>
      <c r="W305" s="14" t="s">
        <v>111</v>
      </c>
      <c r="X305" s="14" t="s">
        <v>51</v>
      </c>
      <c r="Y305" s="14" t="s">
        <v>23</v>
      </c>
    </row>
    <row r="306" spans="17:28" ht="19.899999999999999" customHeight="1" x14ac:dyDescent="0.15">
      <c r="Q306" s="15" t="s">
        <v>8</v>
      </c>
      <c r="R306" s="15">
        <v>19</v>
      </c>
      <c r="S306" s="16" t="str">
        <f t="shared" ref="S306:S315" si="10">Q306&amp;"(n="&amp;R306&amp;")"</f>
        <v>16～19歳(n=19)</v>
      </c>
      <c r="T306" s="17">
        <v>0</v>
      </c>
      <c r="U306" s="17">
        <v>10.5</v>
      </c>
      <c r="V306" s="17">
        <v>0</v>
      </c>
      <c r="W306" s="17">
        <v>42.1</v>
      </c>
      <c r="X306" s="17">
        <v>47.4</v>
      </c>
      <c r="Y306" s="17">
        <v>0</v>
      </c>
      <c r="Z306" s="18"/>
      <c r="AA306" s="18"/>
      <c r="AB306" s="23"/>
    </row>
    <row r="307" spans="17:28" ht="19.899999999999999" customHeight="1" x14ac:dyDescent="0.15">
      <c r="Q307" s="15" t="s">
        <v>9</v>
      </c>
      <c r="R307" s="15">
        <v>61</v>
      </c>
      <c r="S307" s="16" t="str">
        <f t="shared" si="10"/>
        <v>20～29歳(n=61)</v>
      </c>
      <c r="T307" s="17">
        <v>6.6</v>
      </c>
      <c r="U307" s="17">
        <v>11.5</v>
      </c>
      <c r="V307" s="17">
        <v>21.3</v>
      </c>
      <c r="W307" s="17">
        <v>24.6</v>
      </c>
      <c r="X307" s="17">
        <v>36.1</v>
      </c>
      <c r="Y307" s="17">
        <v>0</v>
      </c>
      <c r="Z307" s="18"/>
      <c r="AA307" s="18"/>
      <c r="AB307" s="23"/>
    </row>
    <row r="308" spans="17:28" ht="19.899999999999999" customHeight="1" x14ac:dyDescent="0.15">
      <c r="Q308" s="15" t="s">
        <v>10</v>
      </c>
      <c r="R308" s="15">
        <v>114</v>
      </c>
      <c r="S308" s="16" t="str">
        <f t="shared" si="10"/>
        <v>30～39歳(n=114)</v>
      </c>
      <c r="T308" s="17">
        <v>6.1</v>
      </c>
      <c r="U308" s="17">
        <v>4.4000000000000004</v>
      </c>
      <c r="V308" s="17">
        <v>7.9</v>
      </c>
      <c r="W308" s="17">
        <v>43.9</v>
      </c>
      <c r="X308" s="17">
        <v>36.799999999999997</v>
      </c>
      <c r="Y308" s="17">
        <v>0.9</v>
      </c>
      <c r="Z308" s="18"/>
      <c r="AA308" s="18"/>
      <c r="AB308" s="23"/>
    </row>
    <row r="309" spans="17:28" ht="19.899999999999999" customHeight="1" x14ac:dyDescent="0.15">
      <c r="Q309" s="15" t="s">
        <v>11</v>
      </c>
      <c r="R309" s="15">
        <v>197</v>
      </c>
      <c r="S309" s="16" t="str">
        <f t="shared" si="10"/>
        <v>40～49歳(n=197)</v>
      </c>
      <c r="T309" s="17">
        <v>10.199999999999999</v>
      </c>
      <c r="U309" s="17">
        <v>13.7</v>
      </c>
      <c r="V309" s="17">
        <v>15.2</v>
      </c>
      <c r="W309" s="17">
        <v>31.5</v>
      </c>
      <c r="X309" s="17">
        <v>28.4</v>
      </c>
      <c r="Y309" s="17">
        <v>1</v>
      </c>
      <c r="Z309" s="18"/>
      <c r="AA309" s="18"/>
      <c r="AB309" s="23"/>
    </row>
    <row r="310" spans="17:28" ht="19.899999999999999" customHeight="1" x14ac:dyDescent="0.15">
      <c r="Q310" s="15" t="s">
        <v>12</v>
      </c>
      <c r="R310" s="15">
        <v>242</v>
      </c>
      <c r="S310" s="16" t="str">
        <f t="shared" si="10"/>
        <v>50～59歳(n=242)</v>
      </c>
      <c r="T310" s="17">
        <v>15.7</v>
      </c>
      <c r="U310" s="17">
        <v>16.5</v>
      </c>
      <c r="V310" s="17">
        <v>13.6</v>
      </c>
      <c r="W310" s="17">
        <v>31.4</v>
      </c>
      <c r="X310" s="17">
        <v>20.2</v>
      </c>
      <c r="Y310" s="17">
        <v>2.5</v>
      </c>
      <c r="Z310" s="18"/>
      <c r="AA310" s="18"/>
      <c r="AB310" s="23"/>
    </row>
    <row r="311" spans="17:28" ht="19.899999999999999" customHeight="1" x14ac:dyDescent="0.15">
      <c r="Q311" s="15" t="s">
        <v>13</v>
      </c>
      <c r="R311" s="15">
        <v>112</v>
      </c>
      <c r="S311" s="16" t="str">
        <f t="shared" si="10"/>
        <v>60～64歳(n=112)</v>
      </c>
      <c r="T311" s="17">
        <v>11.6</v>
      </c>
      <c r="U311" s="17">
        <v>6.3</v>
      </c>
      <c r="V311" s="17">
        <v>23.2</v>
      </c>
      <c r="W311" s="17">
        <v>25</v>
      </c>
      <c r="X311" s="17">
        <v>31.3</v>
      </c>
      <c r="Y311" s="17">
        <v>2.7</v>
      </c>
      <c r="Z311" s="18"/>
      <c r="AA311" s="18"/>
      <c r="AB311" s="23"/>
    </row>
    <row r="312" spans="17:28" ht="19.899999999999999" customHeight="1" x14ac:dyDescent="0.15">
      <c r="Q312" s="15" t="s">
        <v>14</v>
      </c>
      <c r="R312" s="15">
        <v>95</v>
      </c>
      <c r="S312" s="16" t="str">
        <f t="shared" si="10"/>
        <v>65～69歳(n=95)</v>
      </c>
      <c r="T312" s="17">
        <v>20</v>
      </c>
      <c r="U312" s="17">
        <v>16.8</v>
      </c>
      <c r="V312" s="17">
        <v>11.6</v>
      </c>
      <c r="W312" s="17">
        <v>17.899999999999999</v>
      </c>
      <c r="X312" s="17">
        <v>25.3</v>
      </c>
      <c r="Y312" s="17">
        <v>8.4</v>
      </c>
      <c r="Z312" s="18"/>
      <c r="AA312" s="18"/>
      <c r="AB312" s="23"/>
    </row>
    <row r="313" spans="17:28" ht="19.899999999999999" customHeight="1" x14ac:dyDescent="0.15">
      <c r="Q313" s="15" t="s">
        <v>15</v>
      </c>
      <c r="R313" s="15">
        <v>184</v>
      </c>
      <c r="S313" s="16" t="str">
        <f t="shared" si="10"/>
        <v>70～74歳(n=184)</v>
      </c>
      <c r="T313" s="17">
        <v>28.8</v>
      </c>
      <c r="U313" s="17">
        <v>23.4</v>
      </c>
      <c r="V313" s="17">
        <v>11.4</v>
      </c>
      <c r="W313" s="17">
        <v>17.899999999999999</v>
      </c>
      <c r="X313" s="17">
        <v>12</v>
      </c>
      <c r="Y313" s="17">
        <v>6.5</v>
      </c>
      <c r="Z313" s="18"/>
      <c r="AA313" s="18"/>
      <c r="AB313" s="23"/>
    </row>
    <row r="314" spans="17:28" ht="19.899999999999999" customHeight="1" x14ac:dyDescent="0.15">
      <c r="Q314" s="15" t="s">
        <v>16</v>
      </c>
      <c r="R314" s="15">
        <v>169</v>
      </c>
      <c r="S314" s="16" t="str">
        <f t="shared" si="10"/>
        <v>75歳以上(n=169)</v>
      </c>
      <c r="T314" s="17">
        <v>34.9</v>
      </c>
      <c r="U314" s="17">
        <v>16.600000000000001</v>
      </c>
      <c r="V314" s="17">
        <v>10.1</v>
      </c>
      <c r="W314" s="17">
        <v>13</v>
      </c>
      <c r="X314" s="17">
        <v>17.2</v>
      </c>
      <c r="Y314" s="17">
        <v>8.3000000000000007</v>
      </c>
      <c r="Z314" s="18"/>
      <c r="AA314" s="18"/>
      <c r="AB314" s="23"/>
    </row>
    <row r="315" spans="17:28" ht="19.899999999999999" customHeight="1" x14ac:dyDescent="0.15">
      <c r="Q315" s="15" t="s">
        <v>23</v>
      </c>
      <c r="R315" s="15">
        <v>17</v>
      </c>
      <c r="S315" s="16" t="str">
        <f t="shared" si="10"/>
        <v>（無効回答）(n=17)</v>
      </c>
      <c r="T315" s="17">
        <v>23.5</v>
      </c>
      <c r="U315" s="17">
        <v>17.600000000000001</v>
      </c>
      <c r="V315" s="17">
        <v>29.4</v>
      </c>
      <c r="W315" s="17">
        <v>17.600000000000001</v>
      </c>
      <c r="X315" s="17">
        <v>11.8</v>
      </c>
      <c r="Y315" s="17">
        <v>0</v>
      </c>
      <c r="Z315" s="19" t="s">
        <v>17</v>
      </c>
    </row>
    <row r="317" spans="17:28" ht="19.899999999999999" customHeight="1" x14ac:dyDescent="0.15">
      <c r="Q317" s="1"/>
    </row>
    <row r="332" spans="17:28" ht="19.899999999999999" customHeight="1" x14ac:dyDescent="0.15">
      <c r="Q332" s="2" t="s">
        <v>295</v>
      </c>
    </row>
    <row r="333" spans="17:28" ht="19.899999999999999" customHeight="1" x14ac:dyDescent="0.15">
      <c r="Q333" s="2" t="s">
        <v>77</v>
      </c>
    </row>
    <row r="334" spans="17:28" ht="19.899999999999999" customHeight="1" x14ac:dyDescent="0.15">
      <c r="Q334" s="10"/>
      <c r="R334" s="11"/>
      <c r="S334" s="12" t="s">
        <v>5</v>
      </c>
      <c r="T334" s="13">
        <v>1</v>
      </c>
      <c r="U334" s="13">
        <v>1</v>
      </c>
      <c r="V334" s="13">
        <v>1</v>
      </c>
      <c r="W334" s="13">
        <v>1</v>
      </c>
      <c r="X334" s="13">
        <v>1</v>
      </c>
      <c r="Y334" s="13">
        <v>1</v>
      </c>
    </row>
    <row r="335" spans="17:28" ht="19.899999999999999" customHeight="1" x14ac:dyDescent="0.15">
      <c r="Q335" s="10" t="s">
        <v>6</v>
      </c>
      <c r="R335" s="11" t="s">
        <v>4</v>
      </c>
      <c r="S335" s="10" t="s">
        <v>7</v>
      </c>
      <c r="T335" s="14" t="s">
        <v>99</v>
      </c>
      <c r="U335" s="14" t="s">
        <v>100</v>
      </c>
      <c r="V335" s="14" t="s">
        <v>108</v>
      </c>
      <c r="W335" s="14" t="s">
        <v>109</v>
      </c>
      <c r="X335" s="14" t="s">
        <v>51</v>
      </c>
      <c r="Y335" s="14" t="s">
        <v>23</v>
      </c>
    </row>
    <row r="336" spans="17:28" ht="19.899999999999999" customHeight="1" x14ac:dyDescent="0.15">
      <c r="Q336" s="15" t="s">
        <v>8</v>
      </c>
      <c r="R336" s="15">
        <v>19</v>
      </c>
      <c r="S336" s="16" t="str">
        <f t="shared" ref="S336:S345" si="11">Q336&amp;"(n="&amp;R336&amp;")"</f>
        <v>16～19歳(n=19)</v>
      </c>
      <c r="T336" s="17">
        <v>0</v>
      </c>
      <c r="U336" s="17">
        <v>15.8</v>
      </c>
      <c r="V336" s="17">
        <v>15.8</v>
      </c>
      <c r="W336" s="17">
        <v>26.3</v>
      </c>
      <c r="X336" s="17">
        <v>42.1</v>
      </c>
      <c r="Y336" s="17">
        <v>0</v>
      </c>
      <c r="Z336" s="18"/>
      <c r="AA336" s="18"/>
      <c r="AB336" s="23"/>
    </row>
    <row r="337" spans="17:28" ht="19.899999999999999" customHeight="1" x14ac:dyDescent="0.15">
      <c r="Q337" s="15" t="s">
        <v>9</v>
      </c>
      <c r="R337" s="15">
        <v>61</v>
      </c>
      <c r="S337" s="16" t="str">
        <f t="shared" si="11"/>
        <v>20～29歳(n=61)</v>
      </c>
      <c r="T337" s="17">
        <v>6.6</v>
      </c>
      <c r="U337" s="17">
        <v>16.399999999999999</v>
      </c>
      <c r="V337" s="17">
        <v>21.3</v>
      </c>
      <c r="W337" s="17">
        <v>34.4</v>
      </c>
      <c r="X337" s="17">
        <v>21.3</v>
      </c>
      <c r="Y337" s="17">
        <v>0</v>
      </c>
      <c r="Z337" s="18"/>
      <c r="AA337" s="18"/>
      <c r="AB337" s="23"/>
    </row>
    <row r="338" spans="17:28" ht="19.899999999999999" customHeight="1" x14ac:dyDescent="0.15">
      <c r="Q338" s="15" t="s">
        <v>10</v>
      </c>
      <c r="R338" s="15">
        <v>114</v>
      </c>
      <c r="S338" s="16" t="str">
        <f t="shared" si="11"/>
        <v>30～39歳(n=114)</v>
      </c>
      <c r="T338" s="17">
        <v>8.8000000000000007</v>
      </c>
      <c r="U338" s="17">
        <v>26.3</v>
      </c>
      <c r="V338" s="17">
        <v>32.5</v>
      </c>
      <c r="W338" s="17">
        <v>16.7</v>
      </c>
      <c r="X338" s="17">
        <v>15.8</v>
      </c>
      <c r="Y338" s="17">
        <v>0</v>
      </c>
      <c r="Z338" s="18"/>
      <c r="AA338" s="18"/>
      <c r="AB338" s="23"/>
    </row>
    <row r="339" spans="17:28" ht="19.899999999999999" customHeight="1" x14ac:dyDescent="0.15">
      <c r="Q339" s="15" t="s">
        <v>11</v>
      </c>
      <c r="R339" s="15">
        <v>197</v>
      </c>
      <c r="S339" s="16" t="str">
        <f t="shared" si="11"/>
        <v>40～49歳(n=197)</v>
      </c>
      <c r="T339" s="17">
        <v>4.5999999999999996</v>
      </c>
      <c r="U339" s="17">
        <v>34</v>
      </c>
      <c r="V339" s="17">
        <v>40.6</v>
      </c>
      <c r="W339" s="17">
        <v>12.7</v>
      </c>
      <c r="X339" s="17">
        <v>7.6</v>
      </c>
      <c r="Y339" s="17">
        <v>0.5</v>
      </c>
      <c r="Z339" s="18"/>
      <c r="AA339" s="18"/>
      <c r="AB339" s="23"/>
    </row>
    <row r="340" spans="17:28" ht="19.899999999999999" customHeight="1" x14ac:dyDescent="0.15">
      <c r="Q340" s="15" t="s">
        <v>12</v>
      </c>
      <c r="R340" s="15">
        <v>242</v>
      </c>
      <c r="S340" s="16" t="str">
        <f t="shared" si="11"/>
        <v>50～59歳(n=242)</v>
      </c>
      <c r="T340" s="17">
        <v>12.8</v>
      </c>
      <c r="U340" s="17">
        <v>38.799999999999997</v>
      </c>
      <c r="V340" s="17">
        <v>31</v>
      </c>
      <c r="W340" s="17">
        <v>11.2</v>
      </c>
      <c r="X340" s="17">
        <v>4.0999999999999996</v>
      </c>
      <c r="Y340" s="17">
        <v>2.1</v>
      </c>
      <c r="Z340" s="18"/>
      <c r="AA340" s="18"/>
      <c r="AB340" s="23"/>
    </row>
    <row r="341" spans="17:28" ht="19.899999999999999" customHeight="1" x14ac:dyDescent="0.15">
      <c r="Q341" s="15" t="s">
        <v>13</v>
      </c>
      <c r="R341" s="15">
        <v>112</v>
      </c>
      <c r="S341" s="16" t="str">
        <f t="shared" si="11"/>
        <v>60～64歳(n=112)</v>
      </c>
      <c r="T341" s="17">
        <v>8.9</v>
      </c>
      <c r="U341" s="17">
        <v>40.200000000000003</v>
      </c>
      <c r="V341" s="17">
        <v>35.700000000000003</v>
      </c>
      <c r="W341" s="17">
        <v>8.9</v>
      </c>
      <c r="X341" s="17">
        <v>4.5</v>
      </c>
      <c r="Y341" s="17">
        <v>1.8</v>
      </c>
      <c r="Z341" s="18"/>
      <c r="AA341" s="18"/>
      <c r="AB341" s="23"/>
    </row>
    <row r="342" spans="17:28" ht="19.899999999999999" customHeight="1" x14ac:dyDescent="0.15">
      <c r="Q342" s="15" t="s">
        <v>14</v>
      </c>
      <c r="R342" s="15">
        <v>95</v>
      </c>
      <c r="S342" s="16" t="str">
        <f t="shared" si="11"/>
        <v>65～69歳(n=95)</v>
      </c>
      <c r="T342" s="17">
        <v>5.3</v>
      </c>
      <c r="U342" s="17">
        <v>47.4</v>
      </c>
      <c r="V342" s="17">
        <v>26.3</v>
      </c>
      <c r="W342" s="17">
        <v>12.6</v>
      </c>
      <c r="X342" s="17">
        <v>2.1</v>
      </c>
      <c r="Y342" s="17">
        <v>6.3</v>
      </c>
      <c r="Z342" s="18"/>
      <c r="AA342" s="18"/>
      <c r="AB342" s="23"/>
    </row>
    <row r="343" spans="17:28" ht="19.899999999999999" customHeight="1" x14ac:dyDescent="0.15">
      <c r="Q343" s="15" t="s">
        <v>15</v>
      </c>
      <c r="R343" s="15">
        <v>184</v>
      </c>
      <c r="S343" s="16" t="str">
        <f t="shared" si="11"/>
        <v>70～74歳(n=184)</v>
      </c>
      <c r="T343" s="17">
        <v>12</v>
      </c>
      <c r="U343" s="17">
        <v>56.5</v>
      </c>
      <c r="V343" s="17">
        <v>17.399999999999999</v>
      </c>
      <c r="W343" s="17">
        <v>6.5</v>
      </c>
      <c r="X343" s="17">
        <v>3.8</v>
      </c>
      <c r="Y343" s="17">
        <v>3.8</v>
      </c>
      <c r="Z343" s="18"/>
      <c r="AA343" s="18"/>
      <c r="AB343" s="23"/>
    </row>
    <row r="344" spans="17:28" ht="19.899999999999999" customHeight="1" x14ac:dyDescent="0.15">
      <c r="Q344" s="15" t="s">
        <v>16</v>
      </c>
      <c r="R344" s="15">
        <v>169</v>
      </c>
      <c r="S344" s="16" t="str">
        <f t="shared" si="11"/>
        <v>75歳以上(n=169)</v>
      </c>
      <c r="T344" s="17">
        <v>14.8</v>
      </c>
      <c r="U344" s="17">
        <v>47.3</v>
      </c>
      <c r="V344" s="17">
        <v>26.6</v>
      </c>
      <c r="W344" s="17">
        <v>5.9</v>
      </c>
      <c r="X344" s="17">
        <v>2.4</v>
      </c>
      <c r="Y344" s="17">
        <v>3</v>
      </c>
      <c r="Z344" s="18"/>
      <c r="AA344" s="18"/>
      <c r="AB344" s="23"/>
    </row>
    <row r="345" spans="17:28" ht="19.899999999999999" customHeight="1" x14ac:dyDescent="0.15">
      <c r="Q345" s="15" t="s">
        <v>23</v>
      </c>
      <c r="R345" s="15">
        <v>17</v>
      </c>
      <c r="S345" s="16" t="str">
        <f t="shared" si="11"/>
        <v>（無効回答）(n=17)</v>
      </c>
      <c r="T345" s="17">
        <v>5.9</v>
      </c>
      <c r="U345" s="17">
        <v>35.299999999999997</v>
      </c>
      <c r="V345" s="17">
        <v>29.4</v>
      </c>
      <c r="W345" s="17">
        <v>23.5</v>
      </c>
      <c r="X345" s="17">
        <v>5.9</v>
      </c>
      <c r="Y345" s="17">
        <v>0</v>
      </c>
      <c r="Z345" s="19" t="s">
        <v>17</v>
      </c>
    </row>
    <row r="347" spans="17:28" ht="19.899999999999999" customHeight="1" x14ac:dyDescent="0.15">
      <c r="Q347" s="1"/>
    </row>
    <row r="348" spans="17:28" ht="19.899999999999999" customHeight="1" x14ac:dyDescent="0.15">
      <c r="Q348" s="1"/>
    </row>
  </sheetData>
  <phoneticPr fontId="8"/>
  <pageMargins left="0" right="0" top="0.39370078740157483" bottom="0" header="0.31496062992125984" footer="0.31496062992125984"/>
  <pageSetup paperSize="9" orientation="portrait" r:id="rId1"/>
  <rowBreaks count="11" manualBreakCount="11">
    <brk id="31" min="1" max="14" man="1"/>
    <brk id="61" min="1" max="14" man="1"/>
    <brk id="91" min="1" max="14" man="1"/>
    <brk id="121" min="1" max="14" man="1"/>
    <brk id="151" min="1" max="14" man="1"/>
    <brk id="181" min="1" max="14" man="1"/>
    <brk id="211" min="1" max="14" man="1"/>
    <brk id="241" min="1" max="14" man="1"/>
    <brk id="271" min="1" max="14" man="1"/>
    <brk id="301" min="1" max="14" man="1"/>
    <brk id="331" min="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Q3:V25"/>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2" ht="16.899999999999999" customHeight="1" x14ac:dyDescent="0.15">
      <c r="Q3" s="2" t="s">
        <v>183</v>
      </c>
    </row>
    <row r="4" spans="17:22" ht="16.899999999999999" customHeight="1" x14ac:dyDescent="0.15">
      <c r="Q4" s="3" t="s">
        <v>44</v>
      </c>
      <c r="R4" s="4" t="s">
        <v>77</v>
      </c>
      <c r="S4" s="5">
        <v>941</v>
      </c>
      <c r="T4" s="20">
        <v>77.8</v>
      </c>
    </row>
    <row r="5" spans="17:22" ht="16.899999999999999" customHeight="1" x14ac:dyDescent="0.15">
      <c r="Q5" s="3" t="s">
        <v>3</v>
      </c>
      <c r="R5" s="33" t="s">
        <v>76</v>
      </c>
      <c r="S5" s="5">
        <v>74</v>
      </c>
      <c r="T5" s="20">
        <v>6.1</v>
      </c>
    </row>
    <row r="6" spans="17:22" ht="16.899999999999999" customHeight="1" x14ac:dyDescent="0.15">
      <c r="Q6" s="3" t="s">
        <v>1</v>
      </c>
      <c r="R6" s="4" t="s">
        <v>75</v>
      </c>
      <c r="S6" s="5">
        <v>63</v>
      </c>
      <c r="T6" s="20">
        <v>5.2</v>
      </c>
    </row>
    <row r="7" spans="17:22" ht="16.899999999999999" customHeight="1" x14ac:dyDescent="0.15">
      <c r="Q7" s="3" t="s">
        <v>0</v>
      </c>
      <c r="R7" s="4" t="s">
        <v>74</v>
      </c>
      <c r="S7" s="5">
        <v>52</v>
      </c>
      <c r="T7" s="20">
        <v>4.3</v>
      </c>
      <c r="V7" s="27"/>
    </row>
    <row r="8" spans="17:22" ht="16.899999999999999" customHeight="1" x14ac:dyDescent="0.15">
      <c r="Q8" s="3" t="s">
        <v>2</v>
      </c>
      <c r="R8" s="99" t="s">
        <v>258</v>
      </c>
      <c r="S8" s="5">
        <v>31</v>
      </c>
      <c r="T8" s="20">
        <v>2.6</v>
      </c>
      <c r="V8" s="27"/>
    </row>
    <row r="9" spans="17:22" ht="16.899999999999999" customHeight="1" x14ac:dyDescent="0.15">
      <c r="Q9" s="3" t="s">
        <v>18</v>
      </c>
      <c r="R9" s="4" t="s">
        <v>73</v>
      </c>
      <c r="S9" s="5">
        <v>21</v>
      </c>
      <c r="T9" s="20">
        <v>1.7</v>
      </c>
    </row>
    <row r="10" spans="17:22" ht="16.899999999999999" customHeight="1" x14ac:dyDescent="0.15">
      <c r="Q10" s="3" t="s">
        <v>19</v>
      </c>
      <c r="R10" s="4" t="s">
        <v>51</v>
      </c>
      <c r="S10" s="5">
        <v>203</v>
      </c>
      <c r="T10" s="20">
        <v>16.8</v>
      </c>
    </row>
    <row r="11" spans="17:22" ht="16.899999999999999" customHeight="1" x14ac:dyDescent="0.15">
      <c r="Q11" s="3" t="s">
        <v>20</v>
      </c>
      <c r="R11" s="4" t="s">
        <v>27</v>
      </c>
      <c r="S11" s="5">
        <v>1</v>
      </c>
      <c r="T11" s="20">
        <v>0.1</v>
      </c>
    </row>
    <row r="12" spans="17:22" ht="16.899999999999999" customHeight="1" x14ac:dyDescent="0.15">
      <c r="Q12" s="3" t="s">
        <v>34</v>
      </c>
      <c r="R12" s="4" t="s">
        <v>23</v>
      </c>
      <c r="S12" s="5">
        <v>51</v>
      </c>
      <c r="T12" s="20">
        <v>4.2</v>
      </c>
    </row>
    <row r="13" spans="17:22" ht="16.899999999999999" customHeight="1" x14ac:dyDescent="0.15">
      <c r="Q13" s="7"/>
      <c r="R13" s="8" t="s">
        <v>4</v>
      </c>
      <c r="S13" s="5"/>
      <c r="T13" s="20">
        <v>0</v>
      </c>
    </row>
    <row r="14" spans="17:22" ht="16.899999999999999" customHeight="1" x14ac:dyDescent="0.15">
      <c r="Q14" s="7"/>
      <c r="R14" s="8" t="s">
        <v>45</v>
      </c>
      <c r="S14" s="5">
        <v>1210</v>
      </c>
      <c r="T14" s="20">
        <v>100</v>
      </c>
    </row>
    <row r="17" spans="17:17" ht="16.899999999999999" customHeight="1" x14ac:dyDescent="0.15">
      <c r="Q17" s="32"/>
    </row>
    <row r="18" spans="17:17" ht="16.899999999999999" customHeight="1" x14ac:dyDescent="0.15">
      <c r="Q18" s="32"/>
    </row>
    <row r="19" spans="17:17" ht="16.899999999999999" customHeight="1" x14ac:dyDescent="0.15">
      <c r="Q19" s="32"/>
    </row>
    <row r="20" spans="17:17" ht="16.899999999999999" customHeight="1" x14ac:dyDescent="0.15">
      <c r="Q20" s="32"/>
    </row>
    <row r="21" spans="17:17" ht="16.899999999999999" customHeight="1" x14ac:dyDescent="0.15">
      <c r="Q21" s="32"/>
    </row>
    <row r="22" spans="17:17" ht="16.899999999999999" customHeight="1" x14ac:dyDescent="0.15">
      <c r="Q22" s="32"/>
    </row>
    <row r="23" spans="17:17" ht="16.899999999999999" customHeight="1" x14ac:dyDescent="0.15">
      <c r="Q23" s="36"/>
    </row>
    <row r="24" spans="17:17" ht="16.899999999999999" customHeight="1" x14ac:dyDescent="0.15">
      <c r="Q24" s="36"/>
    </row>
    <row r="25" spans="17:17" ht="16.899999999999999" customHeight="1" x14ac:dyDescent="0.15">
      <c r="Q25" s="36"/>
    </row>
  </sheetData>
  <sortState xmlns:xlrd2="http://schemas.microsoft.com/office/spreadsheetml/2017/richdata2" ref="Q17:T22">
    <sortCondition descending="1" ref="S17:S22"/>
  </sortState>
  <phoneticPr fontId="8"/>
  <pageMargins left="0.7" right="0.7" top="0.75" bottom="0.75" header="0.3" footer="0.3"/>
  <pageSetup paperSize="9" orientation="portrait" r:id="rId1"/>
  <colBreaks count="1" manualBreakCount="1">
    <brk id="15" min="1" max="53"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C1:P26"/>
  <sheetViews>
    <sheetView zoomScaleNormal="100" workbookViewId="0"/>
  </sheetViews>
  <sheetFormatPr defaultColWidth="9" defaultRowHeight="19.5" customHeight="1" x14ac:dyDescent="0.15"/>
  <cols>
    <col min="1" max="2" width="9" style="140"/>
    <col min="3" max="3" width="32.625" style="140" customWidth="1"/>
    <col min="4" max="13" width="8.875" style="140" customWidth="1"/>
    <col min="14" max="14" width="9" style="140"/>
    <col min="15" max="15" width="8.875" style="140" customWidth="1"/>
    <col min="16" max="16384" width="9" style="140"/>
  </cols>
  <sheetData>
    <row r="1" spans="3:16" ht="19.5" customHeight="1" x14ac:dyDescent="0.15">
      <c r="C1" s="139" t="s">
        <v>183</v>
      </c>
    </row>
    <row r="4" spans="3:16" ht="57" customHeight="1" thickBot="1" x14ac:dyDescent="0.2">
      <c r="C4" s="141" t="s">
        <v>21</v>
      </c>
      <c r="D4" s="142" t="s">
        <v>22</v>
      </c>
      <c r="E4" s="167" t="s">
        <v>8</v>
      </c>
      <c r="F4" s="168" t="s">
        <v>9</v>
      </c>
      <c r="G4" s="168" t="s">
        <v>10</v>
      </c>
      <c r="H4" s="168" t="s">
        <v>11</v>
      </c>
      <c r="I4" s="168" t="s">
        <v>12</v>
      </c>
      <c r="J4" s="168" t="s">
        <v>13</v>
      </c>
      <c r="K4" s="168" t="s">
        <v>14</v>
      </c>
      <c r="L4" s="168" t="s">
        <v>15</v>
      </c>
      <c r="M4" s="168" t="s">
        <v>238</v>
      </c>
      <c r="O4" s="143" t="s">
        <v>23</v>
      </c>
    </row>
    <row r="5" spans="3:16" ht="19.5" customHeight="1" x14ac:dyDescent="0.15">
      <c r="C5" s="180" t="s">
        <v>185</v>
      </c>
      <c r="D5" s="144">
        <v>1210</v>
      </c>
      <c r="E5" s="145">
        <v>19</v>
      </c>
      <c r="F5" s="146">
        <v>61</v>
      </c>
      <c r="G5" s="146">
        <v>114</v>
      </c>
      <c r="H5" s="146">
        <v>197</v>
      </c>
      <c r="I5" s="146">
        <v>242</v>
      </c>
      <c r="J5" s="146">
        <v>112</v>
      </c>
      <c r="K5" s="146">
        <v>95</v>
      </c>
      <c r="L5" s="146">
        <v>184</v>
      </c>
      <c r="M5" s="146">
        <v>169</v>
      </c>
      <c r="O5" s="146">
        <v>17</v>
      </c>
    </row>
    <row r="6" spans="3:16" ht="19.5" customHeight="1" thickBot="1" x14ac:dyDescent="0.2">
      <c r="C6" s="181"/>
      <c r="D6" s="163">
        <v>100</v>
      </c>
      <c r="E6" s="164">
        <v>100</v>
      </c>
      <c r="F6" s="165">
        <v>100</v>
      </c>
      <c r="G6" s="165">
        <v>100</v>
      </c>
      <c r="H6" s="165">
        <v>100</v>
      </c>
      <c r="I6" s="165">
        <v>100</v>
      </c>
      <c r="J6" s="165">
        <v>100</v>
      </c>
      <c r="K6" s="165">
        <v>100</v>
      </c>
      <c r="L6" s="165">
        <v>100</v>
      </c>
      <c r="M6" s="165">
        <v>100</v>
      </c>
      <c r="N6" s="166"/>
      <c r="O6" s="165">
        <v>100</v>
      </c>
    </row>
    <row r="7" spans="3:16" ht="19.5" customHeight="1" x14ac:dyDescent="0.15">
      <c r="C7" s="182" t="s">
        <v>224</v>
      </c>
      <c r="D7" s="147">
        <v>941</v>
      </c>
      <c r="E7" s="148">
        <v>6</v>
      </c>
      <c r="F7" s="149">
        <v>26</v>
      </c>
      <c r="G7" s="149">
        <v>74</v>
      </c>
      <c r="H7" s="149">
        <v>152</v>
      </c>
      <c r="I7" s="149">
        <v>211</v>
      </c>
      <c r="J7" s="149">
        <v>87</v>
      </c>
      <c r="K7" s="149">
        <v>78</v>
      </c>
      <c r="L7" s="149">
        <v>158</v>
      </c>
      <c r="M7" s="149">
        <v>137</v>
      </c>
      <c r="O7" s="149">
        <v>12</v>
      </c>
      <c r="P7" s="150"/>
    </row>
    <row r="8" spans="3:16" ht="19.5" customHeight="1" x14ac:dyDescent="0.15">
      <c r="C8" s="179"/>
      <c r="D8" s="151">
        <v>77.8</v>
      </c>
      <c r="E8" s="152">
        <v>31.6</v>
      </c>
      <c r="F8" s="153">
        <v>42.6</v>
      </c>
      <c r="G8" s="153">
        <v>64.900000000000006</v>
      </c>
      <c r="H8" s="153">
        <v>77.2</v>
      </c>
      <c r="I8" s="153">
        <v>87.2</v>
      </c>
      <c r="J8" s="153">
        <v>77.7</v>
      </c>
      <c r="K8" s="153">
        <v>82.1</v>
      </c>
      <c r="L8" s="153">
        <v>85.9</v>
      </c>
      <c r="M8" s="153">
        <v>81.099999999999994</v>
      </c>
      <c r="O8" s="153">
        <v>70.599999999999994</v>
      </c>
    </row>
    <row r="9" spans="3:16" ht="19.5" customHeight="1" x14ac:dyDescent="0.15">
      <c r="C9" s="179" t="s">
        <v>153</v>
      </c>
      <c r="D9" s="154">
        <v>74</v>
      </c>
      <c r="E9" s="155">
        <v>1</v>
      </c>
      <c r="F9" s="156">
        <v>2</v>
      </c>
      <c r="G9" s="156">
        <v>1</v>
      </c>
      <c r="H9" s="156">
        <v>8</v>
      </c>
      <c r="I9" s="156">
        <v>11</v>
      </c>
      <c r="J9" s="156">
        <v>3</v>
      </c>
      <c r="K9" s="156">
        <v>6</v>
      </c>
      <c r="L9" s="156">
        <v>15</v>
      </c>
      <c r="M9" s="156">
        <v>22</v>
      </c>
      <c r="O9" s="156">
        <v>5</v>
      </c>
    </row>
    <row r="10" spans="3:16" ht="19.5" customHeight="1" x14ac:dyDescent="0.15">
      <c r="C10" s="179"/>
      <c r="D10" s="151">
        <v>6.1</v>
      </c>
      <c r="E10" s="152">
        <v>5.3</v>
      </c>
      <c r="F10" s="153">
        <v>3.3</v>
      </c>
      <c r="G10" s="153">
        <v>0.9</v>
      </c>
      <c r="H10" s="153">
        <v>4.0999999999999996</v>
      </c>
      <c r="I10" s="153">
        <v>4.5</v>
      </c>
      <c r="J10" s="153">
        <v>2.7</v>
      </c>
      <c r="K10" s="153">
        <v>6.3</v>
      </c>
      <c r="L10" s="153">
        <v>8.1999999999999993</v>
      </c>
      <c r="M10" s="153">
        <v>13</v>
      </c>
      <c r="O10" s="153">
        <v>29.4</v>
      </c>
    </row>
    <row r="11" spans="3:16" ht="19.5" customHeight="1" x14ac:dyDescent="0.15">
      <c r="C11" s="179" t="s">
        <v>152</v>
      </c>
      <c r="D11" s="154">
        <v>63</v>
      </c>
      <c r="E11" s="155">
        <v>0</v>
      </c>
      <c r="F11" s="156">
        <v>1</v>
      </c>
      <c r="G11" s="156">
        <v>5</v>
      </c>
      <c r="H11" s="156">
        <v>13</v>
      </c>
      <c r="I11" s="156">
        <v>16</v>
      </c>
      <c r="J11" s="156">
        <v>1</v>
      </c>
      <c r="K11" s="156">
        <v>6</v>
      </c>
      <c r="L11" s="156">
        <v>8</v>
      </c>
      <c r="M11" s="156">
        <v>13</v>
      </c>
      <c r="O11" s="156">
        <v>0</v>
      </c>
    </row>
    <row r="12" spans="3:16" ht="19.5" customHeight="1" x14ac:dyDescent="0.15">
      <c r="C12" s="179"/>
      <c r="D12" s="151">
        <v>5.2</v>
      </c>
      <c r="E12" s="152">
        <v>0</v>
      </c>
      <c r="F12" s="153">
        <v>1.6</v>
      </c>
      <c r="G12" s="153">
        <v>4.4000000000000004</v>
      </c>
      <c r="H12" s="153">
        <v>6.6</v>
      </c>
      <c r="I12" s="153">
        <v>6.6</v>
      </c>
      <c r="J12" s="153">
        <v>0.9</v>
      </c>
      <c r="K12" s="153">
        <v>6.3</v>
      </c>
      <c r="L12" s="153">
        <v>4.3</v>
      </c>
      <c r="M12" s="153">
        <v>7.7</v>
      </c>
      <c r="O12" s="153">
        <v>0</v>
      </c>
    </row>
    <row r="13" spans="3:16" ht="19.5" customHeight="1" x14ac:dyDescent="0.15">
      <c r="C13" s="179" t="s">
        <v>154</v>
      </c>
      <c r="D13" s="154">
        <v>52</v>
      </c>
      <c r="E13" s="155">
        <v>1</v>
      </c>
      <c r="F13" s="156">
        <v>2</v>
      </c>
      <c r="G13" s="156">
        <v>6</v>
      </c>
      <c r="H13" s="156">
        <v>10</v>
      </c>
      <c r="I13" s="156">
        <v>16</v>
      </c>
      <c r="J13" s="156">
        <v>4</v>
      </c>
      <c r="K13" s="156">
        <v>4</v>
      </c>
      <c r="L13" s="156">
        <v>8</v>
      </c>
      <c r="M13" s="156">
        <v>1</v>
      </c>
      <c r="O13" s="156">
        <v>0</v>
      </c>
    </row>
    <row r="14" spans="3:16" ht="19.5" customHeight="1" x14ac:dyDescent="0.15">
      <c r="C14" s="179"/>
      <c r="D14" s="151">
        <v>4.3</v>
      </c>
      <c r="E14" s="152">
        <v>5.3</v>
      </c>
      <c r="F14" s="153">
        <v>3.3</v>
      </c>
      <c r="G14" s="153">
        <v>5.3</v>
      </c>
      <c r="H14" s="153">
        <v>5.0999999999999996</v>
      </c>
      <c r="I14" s="153">
        <v>6.6</v>
      </c>
      <c r="J14" s="153">
        <v>3.6</v>
      </c>
      <c r="K14" s="153">
        <v>4.2</v>
      </c>
      <c r="L14" s="153">
        <v>4.3</v>
      </c>
      <c r="M14" s="153">
        <v>0.6</v>
      </c>
      <c r="O14" s="153">
        <v>0</v>
      </c>
    </row>
    <row r="15" spans="3:16" ht="19.5" customHeight="1" x14ac:dyDescent="0.15">
      <c r="C15" s="179" t="s">
        <v>225</v>
      </c>
      <c r="D15" s="154">
        <v>31</v>
      </c>
      <c r="E15" s="155">
        <v>0</v>
      </c>
      <c r="F15" s="156">
        <v>2</v>
      </c>
      <c r="G15" s="156">
        <v>2</v>
      </c>
      <c r="H15" s="156">
        <v>7</v>
      </c>
      <c r="I15" s="156">
        <v>7</v>
      </c>
      <c r="J15" s="156">
        <v>3</v>
      </c>
      <c r="K15" s="156">
        <v>1</v>
      </c>
      <c r="L15" s="156">
        <v>3</v>
      </c>
      <c r="M15" s="156">
        <v>6</v>
      </c>
      <c r="O15" s="156">
        <v>0</v>
      </c>
    </row>
    <row r="16" spans="3:16" ht="19.5" customHeight="1" x14ac:dyDescent="0.15">
      <c r="C16" s="179"/>
      <c r="D16" s="151">
        <v>2.6</v>
      </c>
      <c r="E16" s="152">
        <v>0</v>
      </c>
      <c r="F16" s="153">
        <v>3.3</v>
      </c>
      <c r="G16" s="153">
        <v>1.8</v>
      </c>
      <c r="H16" s="153">
        <v>3.6</v>
      </c>
      <c r="I16" s="153">
        <v>2.9</v>
      </c>
      <c r="J16" s="153">
        <v>2.7</v>
      </c>
      <c r="K16" s="153">
        <v>1.1000000000000001</v>
      </c>
      <c r="L16" s="153">
        <v>1.6</v>
      </c>
      <c r="M16" s="153">
        <v>3.6</v>
      </c>
      <c r="O16" s="153">
        <v>0</v>
      </c>
    </row>
    <row r="17" spans="3:15" ht="19.5" customHeight="1" x14ac:dyDescent="0.15">
      <c r="C17" s="179" t="s">
        <v>226</v>
      </c>
      <c r="D17" s="154">
        <v>21</v>
      </c>
      <c r="E17" s="155">
        <v>0</v>
      </c>
      <c r="F17" s="156">
        <v>3</v>
      </c>
      <c r="G17" s="156">
        <v>1</v>
      </c>
      <c r="H17" s="156">
        <v>3</v>
      </c>
      <c r="I17" s="156">
        <v>6</v>
      </c>
      <c r="J17" s="156">
        <v>3</v>
      </c>
      <c r="K17" s="156">
        <v>2</v>
      </c>
      <c r="L17" s="156">
        <v>0</v>
      </c>
      <c r="M17" s="156">
        <v>3</v>
      </c>
      <c r="O17" s="156">
        <v>0</v>
      </c>
    </row>
    <row r="18" spans="3:15" ht="19.5" customHeight="1" x14ac:dyDescent="0.15">
      <c r="C18" s="179"/>
      <c r="D18" s="151">
        <v>1.7</v>
      </c>
      <c r="E18" s="152">
        <v>0</v>
      </c>
      <c r="F18" s="153">
        <v>4.9000000000000004</v>
      </c>
      <c r="G18" s="153">
        <v>0.9</v>
      </c>
      <c r="H18" s="153">
        <v>1.5</v>
      </c>
      <c r="I18" s="153">
        <v>2.5</v>
      </c>
      <c r="J18" s="153">
        <v>2.7</v>
      </c>
      <c r="K18" s="153">
        <v>2.1</v>
      </c>
      <c r="L18" s="153">
        <v>0</v>
      </c>
      <c r="M18" s="153">
        <v>1.8</v>
      </c>
      <c r="O18" s="153">
        <v>0</v>
      </c>
    </row>
    <row r="19" spans="3:15" ht="19.5" customHeight="1" x14ac:dyDescent="0.15">
      <c r="C19" s="179" t="s">
        <v>212</v>
      </c>
      <c r="D19" s="154">
        <v>203</v>
      </c>
      <c r="E19" s="155">
        <v>13</v>
      </c>
      <c r="F19" s="156">
        <v>30</v>
      </c>
      <c r="G19" s="156">
        <v>35</v>
      </c>
      <c r="H19" s="156">
        <v>37</v>
      </c>
      <c r="I19" s="156">
        <v>21</v>
      </c>
      <c r="J19" s="156">
        <v>19</v>
      </c>
      <c r="K19" s="156">
        <v>9</v>
      </c>
      <c r="L19" s="156">
        <v>17</v>
      </c>
      <c r="M19" s="156">
        <v>18</v>
      </c>
      <c r="O19" s="156">
        <v>4</v>
      </c>
    </row>
    <row r="20" spans="3:15" ht="19.5" customHeight="1" x14ac:dyDescent="0.15">
      <c r="C20" s="179"/>
      <c r="D20" s="151">
        <v>16.8</v>
      </c>
      <c r="E20" s="152">
        <v>68.400000000000006</v>
      </c>
      <c r="F20" s="153">
        <v>49.2</v>
      </c>
      <c r="G20" s="153">
        <v>30.7</v>
      </c>
      <c r="H20" s="153">
        <v>18.8</v>
      </c>
      <c r="I20" s="153">
        <v>8.6999999999999993</v>
      </c>
      <c r="J20" s="153">
        <v>17</v>
      </c>
      <c r="K20" s="153">
        <v>9.5</v>
      </c>
      <c r="L20" s="153">
        <v>9.1999999999999993</v>
      </c>
      <c r="M20" s="153">
        <v>10.7</v>
      </c>
      <c r="O20" s="153">
        <v>23.5</v>
      </c>
    </row>
    <row r="21" spans="3:15" ht="19.5" customHeight="1" x14ac:dyDescent="0.15">
      <c r="C21" s="179" t="s">
        <v>190</v>
      </c>
      <c r="D21" s="154">
        <v>1</v>
      </c>
      <c r="E21" s="155">
        <v>0</v>
      </c>
      <c r="F21" s="156">
        <v>0</v>
      </c>
      <c r="G21" s="156">
        <v>0</v>
      </c>
      <c r="H21" s="156">
        <v>0</v>
      </c>
      <c r="I21" s="156">
        <v>0</v>
      </c>
      <c r="J21" s="156">
        <v>0</v>
      </c>
      <c r="K21" s="156">
        <v>0</v>
      </c>
      <c r="L21" s="156">
        <v>1</v>
      </c>
      <c r="M21" s="156">
        <v>0</v>
      </c>
      <c r="O21" s="156">
        <v>0</v>
      </c>
    </row>
    <row r="22" spans="3:15" ht="19.5" customHeight="1" x14ac:dyDescent="0.15">
      <c r="C22" s="179"/>
      <c r="D22" s="151">
        <v>0.1</v>
      </c>
      <c r="E22" s="152">
        <v>0</v>
      </c>
      <c r="F22" s="153">
        <v>0</v>
      </c>
      <c r="G22" s="153">
        <v>0</v>
      </c>
      <c r="H22" s="153">
        <v>0</v>
      </c>
      <c r="I22" s="153">
        <v>0</v>
      </c>
      <c r="J22" s="153">
        <v>0</v>
      </c>
      <c r="K22" s="153">
        <v>0</v>
      </c>
      <c r="L22" s="153">
        <v>0.5</v>
      </c>
      <c r="M22" s="153">
        <v>0</v>
      </c>
      <c r="O22" s="153">
        <v>0</v>
      </c>
    </row>
    <row r="23" spans="3:15" ht="19.5" customHeight="1" x14ac:dyDescent="0.15">
      <c r="C23" s="179" t="s">
        <v>191</v>
      </c>
      <c r="D23" s="157">
        <v>51</v>
      </c>
      <c r="E23" s="158">
        <v>0</v>
      </c>
      <c r="F23" s="159">
        <v>4</v>
      </c>
      <c r="G23" s="159">
        <v>4</v>
      </c>
      <c r="H23" s="159">
        <v>4</v>
      </c>
      <c r="I23" s="159">
        <v>8</v>
      </c>
      <c r="J23" s="159">
        <v>5</v>
      </c>
      <c r="K23" s="159">
        <v>6</v>
      </c>
      <c r="L23" s="159">
        <v>6</v>
      </c>
      <c r="M23" s="159">
        <v>13</v>
      </c>
      <c r="O23" s="159">
        <v>1</v>
      </c>
    </row>
    <row r="24" spans="3:15" ht="19.5" customHeight="1" x14ac:dyDescent="0.15">
      <c r="C24" s="179"/>
      <c r="D24" s="160">
        <v>4.2</v>
      </c>
      <c r="E24" s="161">
        <v>0</v>
      </c>
      <c r="F24" s="162">
        <v>6.6</v>
      </c>
      <c r="G24" s="162">
        <v>3.5</v>
      </c>
      <c r="H24" s="162">
        <v>2</v>
      </c>
      <c r="I24" s="162">
        <v>3.3</v>
      </c>
      <c r="J24" s="162">
        <v>4.5</v>
      </c>
      <c r="K24" s="162">
        <v>6.3</v>
      </c>
      <c r="L24" s="162">
        <v>3.3</v>
      </c>
      <c r="M24" s="162">
        <v>7.7</v>
      </c>
      <c r="O24" s="162">
        <v>5.9</v>
      </c>
    </row>
    <row r="25" spans="3:15" ht="19.5" customHeight="1" thickBot="1" x14ac:dyDescent="0.2">
      <c r="C25" s="169"/>
      <c r="D25" s="169"/>
      <c r="E25" s="169"/>
      <c r="F25" s="170"/>
      <c r="G25" s="171"/>
      <c r="H25" s="172"/>
      <c r="I25" s="172"/>
      <c r="J25" s="172"/>
      <c r="K25" s="172"/>
      <c r="L25" s="172"/>
      <c r="M25" s="173" t="s">
        <v>24</v>
      </c>
    </row>
    <row r="26" spans="3:15" ht="19.5" customHeight="1" thickBot="1" x14ac:dyDescent="0.2">
      <c r="C26" s="169"/>
      <c r="D26" s="169"/>
      <c r="E26" s="169"/>
      <c r="F26" s="170"/>
      <c r="G26" s="174" t="s">
        <v>25</v>
      </c>
      <c r="H26" s="175"/>
      <c r="I26" s="170"/>
      <c r="J26" s="170"/>
      <c r="K26" s="170"/>
      <c r="L26" s="174" t="s">
        <v>26</v>
      </c>
      <c r="M26" s="176"/>
    </row>
  </sheetData>
  <mergeCells count="10">
    <mergeCell ref="C17:C18"/>
    <mergeCell ref="C19:C20"/>
    <mergeCell ref="C21:C22"/>
    <mergeCell ref="C23:C24"/>
    <mergeCell ref="C5:C6"/>
    <mergeCell ref="C7:C8"/>
    <mergeCell ref="C9:C10"/>
    <mergeCell ref="C11:C12"/>
    <mergeCell ref="C13:C14"/>
    <mergeCell ref="C15:C16"/>
  </mergeCells>
  <phoneticPr fontId="8"/>
  <conditionalFormatting sqref="D7 D9 D11 D13 D15 D17">
    <cfRule type="top10" dxfId="131" priority="41" stopIfTrue="1" rank="1"/>
    <cfRule type="top10" dxfId="130" priority="44" stopIfTrue="1" rank="2"/>
  </conditionalFormatting>
  <conditionalFormatting sqref="D8 D10 D12 D14 D16 D18">
    <cfRule type="top10" dxfId="129" priority="43" stopIfTrue="1" rank="2"/>
    <cfRule type="top10" dxfId="128" priority="42" stopIfTrue="1" rank="1"/>
  </conditionalFormatting>
  <conditionalFormatting sqref="E7 E9 E11 E13 E15 E17">
    <cfRule type="top10" dxfId="127" priority="40" stopIfTrue="1" rank="2"/>
    <cfRule type="top10" dxfId="126" priority="37" stopIfTrue="1" rank="1"/>
  </conditionalFormatting>
  <conditionalFormatting sqref="E8 E10 E12 E14 E16 E18">
    <cfRule type="top10" dxfId="125" priority="38" stopIfTrue="1" rank="1"/>
    <cfRule type="top10" dxfId="124" priority="39" stopIfTrue="1" rank="2"/>
  </conditionalFormatting>
  <conditionalFormatting sqref="F7 F9 F11 F13 F15 F17">
    <cfRule type="top10" dxfId="123" priority="36" stopIfTrue="1" rank="2"/>
    <cfRule type="top10" dxfId="122" priority="33" stopIfTrue="1" rank="1"/>
  </conditionalFormatting>
  <conditionalFormatting sqref="F8 F10 F12 F14 F16 F18">
    <cfRule type="top10" dxfId="121" priority="35" stopIfTrue="1" rank="2"/>
    <cfRule type="top10" dxfId="120" priority="34" stopIfTrue="1" rank="1"/>
  </conditionalFormatting>
  <conditionalFormatting sqref="G7 G9 G11 G13 G15 G17">
    <cfRule type="top10" dxfId="119" priority="32" stopIfTrue="1" rank="2"/>
    <cfRule type="top10" dxfId="118" priority="29" stopIfTrue="1" rank="1"/>
  </conditionalFormatting>
  <conditionalFormatting sqref="G8 G10 G12 G14 G16 G18">
    <cfRule type="top10" dxfId="117" priority="31" stopIfTrue="1" rank="2"/>
    <cfRule type="top10" dxfId="116" priority="30" stopIfTrue="1" rank="1"/>
  </conditionalFormatting>
  <conditionalFormatting sqref="H7 H9 H11 H13 H15 H17">
    <cfRule type="top10" dxfId="115" priority="28" stopIfTrue="1" rank="2"/>
    <cfRule type="top10" dxfId="114" priority="25" stopIfTrue="1" rank="1"/>
  </conditionalFormatting>
  <conditionalFormatting sqref="H8 H10 H12 H14 H16 H18">
    <cfRule type="top10" dxfId="113" priority="27" stopIfTrue="1" rank="2"/>
    <cfRule type="top10" dxfId="112" priority="26" stopIfTrue="1" rank="1"/>
  </conditionalFormatting>
  <conditionalFormatting sqref="I7 I9 I11 I13 I15 I17">
    <cfRule type="top10" dxfId="111" priority="24" stopIfTrue="1" rank="2"/>
    <cfRule type="top10" dxfId="110" priority="21" stopIfTrue="1" rank="1"/>
  </conditionalFormatting>
  <conditionalFormatting sqref="I8 I10 I12 I14 I16 I18">
    <cfRule type="top10" dxfId="109" priority="23" stopIfTrue="1" rank="2"/>
    <cfRule type="top10" dxfId="108" priority="22" stopIfTrue="1" rank="1"/>
  </conditionalFormatting>
  <conditionalFormatting sqref="J7 J9 J11 J13 J15 J17">
    <cfRule type="top10" dxfId="107" priority="17" stopIfTrue="1" rank="1"/>
    <cfRule type="top10" dxfId="106" priority="20" stopIfTrue="1" rank="2"/>
  </conditionalFormatting>
  <conditionalFormatting sqref="J8 J10 J12 J14 J16 J18">
    <cfRule type="top10" dxfId="105" priority="19" stopIfTrue="1" rank="2"/>
    <cfRule type="top10" dxfId="104" priority="18" stopIfTrue="1" rank="1"/>
  </conditionalFormatting>
  <conditionalFormatting sqref="K7 K9 K11 K13 K15 K17">
    <cfRule type="top10" dxfId="103" priority="16" stopIfTrue="1" rank="2"/>
    <cfRule type="top10" dxfId="102" priority="13" stopIfTrue="1" rank="1"/>
  </conditionalFormatting>
  <conditionalFormatting sqref="K8 K10 K12 K14 K16 K18">
    <cfRule type="top10" dxfId="101" priority="15" stopIfTrue="1" rank="2"/>
    <cfRule type="top10" dxfId="100" priority="14" stopIfTrue="1" rank="1"/>
  </conditionalFormatting>
  <conditionalFormatting sqref="L7 L9 L11 L13 L15 L17">
    <cfRule type="top10" dxfId="99" priority="12" stopIfTrue="1" rank="2"/>
    <cfRule type="top10" dxfId="98" priority="9" stopIfTrue="1" rank="1"/>
  </conditionalFormatting>
  <conditionalFormatting sqref="L8 L10 L12 L14 L16 L18">
    <cfRule type="top10" dxfId="97" priority="10" stopIfTrue="1" rank="1"/>
    <cfRule type="top10" dxfId="96" priority="11" stopIfTrue="1" rank="2"/>
  </conditionalFormatting>
  <conditionalFormatting sqref="M7 M9 M11 M13 M15 M17">
    <cfRule type="top10" dxfId="95" priority="8" stopIfTrue="1" rank="2"/>
    <cfRule type="top10" dxfId="94" priority="5" stopIfTrue="1" rank="1"/>
  </conditionalFormatting>
  <conditionalFormatting sqref="M8 M10 M12 M14 M16 M18">
    <cfRule type="top10" dxfId="93" priority="7" stopIfTrue="1" rank="2"/>
    <cfRule type="top10" dxfId="92" priority="6" stopIfTrue="1" rank="1"/>
  </conditionalFormatting>
  <conditionalFormatting sqref="O7 O9 O11 O13 O15 O17">
    <cfRule type="top10" dxfId="91" priority="1" stopIfTrue="1" rank="1"/>
    <cfRule type="top10" dxfId="90" priority="4" stopIfTrue="1" rank="2"/>
  </conditionalFormatting>
  <conditionalFormatting sqref="O8 O10 O12 O14 O16 O18">
    <cfRule type="top10" dxfId="89" priority="3" stopIfTrue="1" rank="2"/>
    <cfRule type="top10" dxfId="88" priority="2" stopIfTrue="1" rank="1"/>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Q3:U21"/>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1" ht="16.899999999999999" customHeight="1" x14ac:dyDescent="0.15">
      <c r="Q3" s="2" t="s">
        <v>184</v>
      </c>
    </row>
    <row r="4" spans="17:21" ht="16.899999999999999" customHeight="1" x14ac:dyDescent="0.15">
      <c r="Q4" s="3" t="s">
        <v>2</v>
      </c>
      <c r="R4" s="28" t="s">
        <v>80</v>
      </c>
      <c r="S4" s="5">
        <v>590</v>
      </c>
      <c r="T4" s="20">
        <v>48.8</v>
      </c>
      <c r="U4" s="23"/>
    </row>
    <row r="5" spans="17:21" ht="16.899999999999999" customHeight="1" x14ac:dyDescent="0.15">
      <c r="Q5" s="3" t="s">
        <v>70</v>
      </c>
      <c r="R5" s="29" t="s">
        <v>259</v>
      </c>
      <c r="S5" s="5">
        <v>531</v>
      </c>
      <c r="T5" s="20">
        <v>43.9</v>
      </c>
      <c r="U5" s="23"/>
    </row>
    <row r="6" spans="17:21" ht="16.899999999999999" customHeight="1" x14ac:dyDescent="0.15">
      <c r="Q6" s="3" t="s">
        <v>0</v>
      </c>
      <c r="R6" s="29" t="s">
        <v>260</v>
      </c>
      <c r="S6" s="5">
        <v>504</v>
      </c>
      <c r="T6" s="20">
        <v>41.7</v>
      </c>
      <c r="U6" s="23"/>
    </row>
    <row r="7" spans="17:21" ht="16.899999999999999" customHeight="1" x14ac:dyDescent="0.15">
      <c r="Q7" s="3" t="s">
        <v>19</v>
      </c>
      <c r="R7" s="29" t="s">
        <v>261</v>
      </c>
      <c r="S7" s="5">
        <v>452</v>
      </c>
      <c r="T7" s="20">
        <v>37.4</v>
      </c>
      <c r="U7" s="23"/>
    </row>
    <row r="8" spans="17:21" ht="16.899999999999999" customHeight="1" x14ac:dyDescent="0.15">
      <c r="Q8" s="3" t="s">
        <v>18</v>
      </c>
      <c r="R8" s="29" t="s">
        <v>262</v>
      </c>
      <c r="S8" s="5">
        <v>433</v>
      </c>
      <c r="T8" s="20">
        <v>35.799999999999997</v>
      </c>
      <c r="U8" s="23"/>
    </row>
    <row r="9" spans="17:21" ht="16.899999999999999" customHeight="1" x14ac:dyDescent="0.15">
      <c r="Q9" s="3" t="s">
        <v>71</v>
      </c>
      <c r="R9" s="29" t="s">
        <v>263</v>
      </c>
      <c r="S9" s="5">
        <v>412</v>
      </c>
      <c r="T9" s="20">
        <v>34</v>
      </c>
      <c r="U9" s="23"/>
    </row>
    <row r="10" spans="17:21" ht="16.899999999999999" customHeight="1" x14ac:dyDescent="0.15">
      <c r="Q10" s="3" t="s">
        <v>3</v>
      </c>
      <c r="R10" s="29" t="s">
        <v>264</v>
      </c>
      <c r="S10" s="5">
        <v>348</v>
      </c>
      <c r="T10" s="20">
        <v>28.8</v>
      </c>
      <c r="U10" s="23"/>
    </row>
    <row r="11" spans="17:21" ht="16.899999999999999" customHeight="1" x14ac:dyDescent="0.15">
      <c r="Q11" s="3" t="s">
        <v>44</v>
      </c>
      <c r="R11" s="29" t="s">
        <v>265</v>
      </c>
      <c r="S11" s="5">
        <v>307</v>
      </c>
      <c r="T11" s="20">
        <v>25.4</v>
      </c>
      <c r="U11" s="1"/>
    </row>
    <row r="12" spans="17:21" ht="16.899999999999999" customHeight="1" x14ac:dyDescent="0.15">
      <c r="Q12" s="3" t="s">
        <v>34</v>
      </c>
      <c r="R12" s="28" t="s">
        <v>79</v>
      </c>
      <c r="S12" s="5">
        <v>290</v>
      </c>
      <c r="T12" s="20">
        <v>24</v>
      </c>
      <c r="U12" s="23"/>
    </row>
    <row r="13" spans="17:21" ht="16.899999999999999" customHeight="1" x14ac:dyDescent="0.15">
      <c r="Q13" s="3" t="s">
        <v>20</v>
      </c>
      <c r="R13" s="22" t="s">
        <v>266</v>
      </c>
      <c r="S13" s="5">
        <v>181</v>
      </c>
      <c r="T13" s="20">
        <v>15</v>
      </c>
      <c r="U13" s="23"/>
    </row>
    <row r="14" spans="17:21" ht="16.899999999999999" customHeight="1" x14ac:dyDescent="0.15">
      <c r="Q14" s="3" t="s">
        <v>1</v>
      </c>
      <c r="R14" s="22" t="s">
        <v>267</v>
      </c>
      <c r="S14" s="5">
        <v>149</v>
      </c>
      <c r="T14" s="20">
        <v>12.3</v>
      </c>
      <c r="U14" s="23"/>
    </row>
    <row r="15" spans="17:21" ht="16.899999999999999" customHeight="1" x14ac:dyDescent="0.15">
      <c r="Q15" s="3" t="s">
        <v>35</v>
      </c>
      <c r="R15" s="22" t="s">
        <v>268</v>
      </c>
      <c r="S15" s="5">
        <v>146</v>
      </c>
      <c r="T15" s="20">
        <v>12.1</v>
      </c>
      <c r="U15" s="23"/>
    </row>
    <row r="16" spans="17:21" ht="16.899999999999999" customHeight="1" x14ac:dyDescent="0.15">
      <c r="Q16" s="3" t="s">
        <v>69</v>
      </c>
      <c r="R16" s="4" t="s">
        <v>27</v>
      </c>
      <c r="S16" s="5">
        <v>22</v>
      </c>
      <c r="T16" s="20">
        <v>1.8</v>
      </c>
      <c r="U16" s="23"/>
    </row>
    <row r="17" spans="17:21" ht="16.899999999999999" customHeight="1" x14ac:dyDescent="0.15">
      <c r="Q17" s="3" t="s">
        <v>78</v>
      </c>
      <c r="R17" s="4" t="s">
        <v>23</v>
      </c>
      <c r="S17" s="5">
        <v>79</v>
      </c>
      <c r="T17" s="20">
        <v>6.5</v>
      </c>
      <c r="U17" s="23"/>
    </row>
    <row r="18" spans="17:21" ht="16.899999999999999" customHeight="1" x14ac:dyDescent="0.15">
      <c r="Q18" s="7"/>
      <c r="R18" s="8" t="s">
        <v>4</v>
      </c>
      <c r="S18" s="5"/>
      <c r="T18" s="20">
        <v>0</v>
      </c>
      <c r="U18" s="23"/>
    </row>
    <row r="19" spans="17:21" ht="16.899999999999999" customHeight="1" x14ac:dyDescent="0.15">
      <c r="Q19" s="7"/>
      <c r="R19" s="8" t="s">
        <v>45</v>
      </c>
      <c r="S19" s="5">
        <v>1210</v>
      </c>
      <c r="T19" s="20">
        <v>100</v>
      </c>
      <c r="U19" s="23"/>
    </row>
    <row r="21" spans="17:21" ht="16.899999999999999" customHeight="1" x14ac:dyDescent="0.15">
      <c r="Q21" s="1"/>
    </row>
  </sheetData>
  <sortState xmlns:xlrd2="http://schemas.microsoft.com/office/spreadsheetml/2017/richdata2" ref="Q22:T33">
    <sortCondition descending="1" ref="S22:S33"/>
  </sortState>
  <phoneticPr fontId="8"/>
  <pageMargins left="0.7" right="0.7" top="0.75" bottom="0.75" header="0.3" footer="0.3"/>
  <pageSetup paperSize="9" orientation="portrait" r:id="rId1"/>
  <colBreaks count="1" manualBreakCount="1">
    <brk id="15" min="1" max="5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Q3:T19"/>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172</v>
      </c>
    </row>
    <row r="4" spans="17:20" ht="16.899999999999999" customHeight="1" x14ac:dyDescent="0.15">
      <c r="Q4" s="3" t="s">
        <v>0</v>
      </c>
      <c r="R4" s="33" t="s">
        <v>134</v>
      </c>
      <c r="S4" s="5">
        <v>590</v>
      </c>
      <c r="T4" s="20">
        <v>79.400000000000006</v>
      </c>
    </row>
    <row r="5" spans="17:20" ht="16.899999999999999" customHeight="1" x14ac:dyDescent="0.15">
      <c r="Q5" s="3" t="s">
        <v>44</v>
      </c>
      <c r="R5" s="33" t="s">
        <v>133</v>
      </c>
      <c r="S5" s="5">
        <v>407</v>
      </c>
      <c r="T5" s="20">
        <v>54.8</v>
      </c>
    </row>
    <row r="6" spans="17:20" ht="16.899999999999999" customHeight="1" x14ac:dyDescent="0.15">
      <c r="Q6" s="3" t="s">
        <v>1</v>
      </c>
      <c r="R6" s="33" t="s">
        <v>135</v>
      </c>
      <c r="S6" s="5">
        <v>49</v>
      </c>
      <c r="T6" s="20">
        <v>6.6</v>
      </c>
    </row>
    <row r="7" spans="17:20" ht="16.899999999999999" customHeight="1" x14ac:dyDescent="0.15">
      <c r="Q7" s="3" t="s">
        <v>2</v>
      </c>
      <c r="R7" s="33" t="s">
        <v>169</v>
      </c>
      <c r="S7" s="5">
        <v>9</v>
      </c>
      <c r="T7" s="20">
        <v>1.2</v>
      </c>
    </row>
    <row r="8" spans="17:20" ht="16.899999999999999" customHeight="1" x14ac:dyDescent="0.15">
      <c r="Q8" s="3" t="s">
        <v>3</v>
      </c>
      <c r="R8" s="33" t="s">
        <v>27</v>
      </c>
      <c r="S8" s="5">
        <v>15</v>
      </c>
      <c r="T8" s="20">
        <v>2</v>
      </c>
    </row>
    <row r="9" spans="17:20" ht="16.899999999999999" customHeight="1" x14ac:dyDescent="0.15">
      <c r="Q9" s="3" t="s">
        <v>18</v>
      </c>
      <c r="R9" s="33" t="s">
        <v>23</v>
      </c>
      <c r="S9" s="5">
        <v>1</v>
      </c>
      <c r="T9" s="20">
        <v>0.1</v>
      </c>
    </row>
    <row r="10" spans="17:20" ht="16.899999999999999" customHeight="1" x14ac:dyDescent="0.15">
      <c r="Q10" s="7"/>
      <c r="R10" s="34" t="s">
        <v>4</v>
      </c>
      <c r="S10" s="5"/>
      <c r="T10" s="20">
        <v>0</v>
      </c>
    </row>
    <row r="11" spans="17:20" ht="16.899999999999999" customHeight="1" x14ac:dyDescent="0.15">
      <c r="Q11" s="7"/>
      <c r="R11" s="34" t="s">
        <v>45</v>
      </c>
      <c r="S11" s="5">
        <v>743</v>
      </c>
      <c r="T11" s="20">
        <v>100</v>
      </c>
    </row>
    <row r="14" spans="17:20" ht="16.899999999999999" customHeight="1" x14ac:dyDescent="0.15">
      <c r="Q14" s="32"/>
    </row>
    <row r="15" spans="17:20" ht="16.899999999999999" customHeight="1" x14ac:dyDescent="0.15">
      <c r="Q15" s="32"/>
    </row>
    <row r="16" spans="17:20" ht="16.899999999999999" customHeight="1" x14ac:dyDescent="0.15">
      <c r="Q16" s="32"/>
    </row>
    <row r="17" spans="17:17" ht="16.899999999999999" customHeight="1" x14ac:dyDescent="0.15">
      <c r="Q17" s="32"/>
    </row>
    <row r="18" spans="17:17" ht="16.899999999999999" customHeight="1" x14ac:dyDescent="0.15">
      <c r="Q18" s="32"/>
    </row>
    <row r="19" spans="17:17" ht="16.899999999999999" customHeight="1" x14ac:dyDescent="0.15">
      <c r="Q19" s="32"/>
    </row>
  </sheetData>
  <sortState xmlns:xlrd2="http://schemas.microsoft.com/office/spreadsheetml/2017/richdata2" ref="R14:T17">
    <sortCondition descending="1" ref="S14:S17"/>
  </sortState>
  <phoneticPr fontId="8"/>
  <pageMargins left="0.7" right="0.7" top="0.75" bottom="0.75" header="0.3" footer="0.3"/>
  <pageSetup paperSize="9" orientation="portrait" r:id="rId1"/>
  <colBreaks count="1" manualBreakCount="1">
    <brk id="15" min="1" max="53"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C1:O36"/>
  <sheetViews>
    <sheetView zoomScaleNormal="100" workbookViewId="0"/>
  </sheetViews>
  <sheetFormatPr defaultColWidth="9" defaultRowHeight="19.5" customHeight="1" x14ac:dyDescent="0.15"/>
  <cols>
    <col min="1" max="2" width="9" style="108"/>
    <col min="3" max="3" width="34.75" style="108" customWidth="1"/>
    <col min="4" max="13" width="8.875" style="108" customWidth="1"/>
    <col min="14" max="14" width="9" style="108"/>
    <col min="15" max="15" width="8.875" style="108" customWidth="1"/>
    <col min="16" max="16384" width="9" style="108"/>
  </cols>
  <sheetData>
    <row r="1" spans="3:15" ht="19.5" customHeight="1" x14ac:dyDescent="0.15">
      <c r="C1" s="107" t="s">
        <v>184</v>
      </c>
    </row>
    <row r="4" spans="3:15" ht="35.1" customHeight="1" thickBot="1" x14ac:dyDescent="0.2">
      <c r="C4" s="109" t="s">
        <v>21</v>
      </c>
      <c r="D4" s="110" t="s">
        <v>22</v>
      </c>
      <c r="E4" s="128" t="s">
        <v>8</v>
      </c>
      <c r="F4" s="129" t="s">
        <v>9</v>
      </c>
      <c r="G4" s="129" t="s">
        <v>10</v>
      </c>
      <c r="H4" s="129" t="s">
        <v>11</v>
      </c>
      <c r="I4" s="129" t="s">
        <v>12</v>
      </c>
      <c r="J4" s="129" t="s">
        <v>13</v>
      </c>
      <c r="K4" s="129" t="s">
        <v>14</v>
      </c>
      <c r="L4" s="129" t="s">
        <v>15</v>
      </c>
      <c r="M4" s="129" t="s">
        <v>238</v>
      </c>
      <c r="O4" s="111" t="s">
        <v>23</v>
      </c>
    </row>
    <row r="5" spans="3:15" ht="20.100000000000001" customHeight="1" x14ac:dyDescent="0.15">
      <c r="C5" s="180" t="s">
        <v>185</v>
      </c>
      <c r="D5" s="112">
        <v>1210</v>
      </c>
      <c r="E5" s="113">
        <v>19</v>
      </c>
      <c r="F5" s="114">
        <v>61</v>
      </c>
      <c r="G5" s="114">
        <v>114</v>
      </c>
      <c r="H5" s="114">
        <v>197</v>
      </c>
      <c r="I5" s="114">
        <v>242</v>
      </c>
      <c r="J5" s="114">
        <v>112</v>
      </c>
      <c r="K5" s="114">
        <v>95</v>
      </c>
      <c r="L5" s="114">
        <v>184</v>
      </c>
      <c r="M5" s="114">
        <v>169</v>
      </c>
      <c r="O5" s="114">
        <v>17</v>
      </c>
    </row>
    <row r="6" spans="3:15" ht="20.100000000000001" customHeight="1" thickBot="1" x14ac:dyDescent="0.2">
      <c r="C6" s="181"/>
      <c r="D6" s="124">
        <v>100</v>
      </c>
      <c r="E6" s="125">
        <v>100</v>
      </c>
      <c r="F6" s="126">
        <v>100</v>
      </c>
      <c r="G6" s="126">
        <v>100</v>
      </c>
      <c r="H6" s="126">
        <v>100</v>
      </c>
      <c r="I6" s="126">
        <v>100</v>
      </c>
      <c r="J6" s="126">
        <v>100</v>
      </c>
      <c r="K6" s="126">
        <v>100</v>
      </c>
      <c r="L6" s="126">
        <v>100</v>
      </c>
      <c r="M6" s="126">
        <v>100</v>
      </c>
      <c r="N6" s="127"/>
      <c r="O6" s="126">
        <v>100</v>
      </c>
    </row>
    <row r="7" spans="3:15" ht="20.100000000000001" customHeight="1" x14ac:dyDescent="0.15">
      <c r="C7" s="183" t="s">
        <v>155</v>
      </c>
      <c r="D7" s="115">
        <v>590</v>
      </c>
      <c r="E7" s="116">
        <v>11</v>
      </c>
      <c r="F7" s="117">
        <v>40</v>
      </c>
      <c r="G7" s="117">
        <v>86</v>
      </c>
      <c r="H7" s="117">
        <v>128</v>
      </c>
      <c r="I7" s="117">
        <v>133</v>
      </c>
      <c r="J7" s="117">
        <v>61</v>
      </c>
      <c r="K7" s="117">
        <v>34</v>
      </c>
      <c r="L7" s="117">
        <v>53</v>
      </c>
      <c r="M7" s="117">
        <v>36</v>
      </c>
      <c r="O7" s="117">
        <v>8</v>
      </c>
    </row>
    <row r="8" spans="3:15" ht="20.100000000000001" customHeight="1" x14ac:dyDescent="0.15">
      <c r="C8" s="184"/>
      <c r="D8" s="118">
        <v>48.8</v>
      </c>
      <c r="E8" s="119">
        <v>57.9</v>
      </c>
      <c r="F8" s="120">
        <v>65.599999999999994</v>
      </c>
      <c r="G8" s="120">
        <v>75.400000000000006</v>
      </c>
      <c r="H8" s="120">
        <v>65</v>
      </c>
      <c r="I8" s="120">
        <v>55</v>
      </c>
      <c r="J8" s="120">
        <v>54.5</v>
      </c>
      <c r="K8" s="120">
        <v>35.799999999999997</v>
      </c>
      <c r="L8" s="120">
        <v>28.8</v>
      </c>
      <c r="M8" s="120">
        <v>21.3</v>
      </c>
      <c r="O8" s="120">
        <v>47.1</v>
      </c>
    </row>
    <row r="9" spans="3:15" ht="21" customHeight="1" x14ac:dyDescent="0.15">
      <c r="C9" s="185" t="s">
        <v>227</v>
      </c>
      <c r="D9" s="121">
        <v>531</v>
      </c>
      <c r="E9" s="122">
        <v>9</v>
      </c>
      <c r="F9" s="123">
        <v>26</v>
      </c>
      <c r="G9" s="123">
        <v>55</v>
      </c>
      <c r="H9" s="123">
        <v>88</v>
      </c>
      <c r="I9" s="123">
        <v>110</v>
      </c>
      <c r="J9" s="123">
        <v>48</v>
      </c>
      <c r="K9" s="123">
        <v>39</v>
      </c>
      <c r="L9" s="123">
        <v>83</v>
      </c>
      <c r="M9" s="123">
        <v>66</v>
      </c>
      <c r="O9" s="123">
        <v>7</v>
      </c>
    </row>
    <row r="10" spans="3:15" ht="21" customHeight="1" x14ac:dyDescent="0.15">
      <c r="C10" s="184"/>
      <c r="D10" s="118">
        <v>43.9</v>
      </c>
      <c r="E10" s="119">
        <v>47.4</v>
      </c>
      <c r="F10" s="120">
        <v>42.6</v>
      </c>
      <c r="G10" s="120">
        <v>48.2</v>
      </c>
      <c r="H10" s="120">
        <v>44.7</v>
      </c>
      <c r="I10" s="120">
        <v>45.5</v>
      </c>
      <c r="J10" s="120">
        <v>42.9</v>
      </c>
      <c r="K10" s="120">
        <v>41.1</v>
      </c>
      <c r="L10" s="120">
        <v>45.1</v>
      </c>
      <c r="M10" s="120">
        <v>39.1</v>
      </c>
      <c r="O10" s="120">
        <v>41.2</v>
      </c>
    </row>
    <row r="11" spans="3:15" ht="20.100000000000001" customHeight="1" x14ac:dyDescent="0.15">
      <c r="C11" s="185" t="s">
        <v>157</v>
      </c>
      <c r="D11" s="121">
        <v>504</v>
      </c>
      <c r="E11" s="122">
        <v>14</v>
      </c>
      <c r="F11" s="123">
        <v>25</v>
      </c>
      <c r="G11" s="123">
        <v>60</v>
      </c>
      <c r="H11" s="123">
        <v>100</v>
      </c>
      <c r="I11" s="123">
        <v>94</v>
      </c>
      <c r="J11" s="123">
        <v>47</v>
      </c>
      <c r="K11" s="123">
        <v>40</v>
      </c>
      <c r="L11" s="123">
        <v>69</v>
      </c>
      <c r="M11" s="123">
        <v>49</v>
      </c>
      <c r="O11" s="123">
        <v>6</v>
      </c>
    </row>
    <row r="12" spans="3:15" ht="20.100000000000001" customHeight="1" x14ac:dyDescent="0.15">
      <c r="C12" s="184"/>
      <c r="D12" s="118">
        <v>41.7</v>
      </c>
      <c r="E12" s="119">
        <v>73.7</v>
      </c>
      <c r="F12" s="120">
        <v>41</v>
      </c>
      <c r="G12" s="120">
        <v>52.6</v>
      </c>
      <c r="H12" s="120">
        <v>50.8</v>
      </c>
      <c r="I12" s="120">
        <v>38.799999999999997</v>
      </c>
      <c r="J12" s="120">
        <v>42</v>
      </c>
      <c r="K12" s="120">
        <v>42.1</v>
      </c>
      <c r="L12" s="120">
        <v>37.5</v>
      </c>
      <c r="M12" s="120">
        <v>29</v>
      </c>
      <c r="O12" s="120">
        <v>35.299999999999997</v>
      </c>
    </row>
    <row r="13" spans="3:15" ht="20.100000000000001" customHeight="1" x14ac:dyDescent="0.15">
      <c r="C13" s="185" t="s">
        <v>158</v>
      </c>
      <c r="D13" s="121">
        <v>452</v>
      </c>
      <c r="E13" s="122">
        <v>3</v>
      </c>
      <c r="F13" s="123">
        <v>23</v>
      </c>
      <c r="G13" s="123">
        <v>38</v>
      </c>
      <c r="H13" s="123">
        <v>65</v>
      </c>
      <c r="I13" s="123">
        <v>84</v>
      </c>
      <c r="J13" s="123">
        <v>37</v>
      </c>
      <c r="K13" s="123">
        <v>40</v>
      </c>
      <c r="L13" s="123">
        <v>82</v>
      </c>
      <c r="M13" s="123">
        <v>77</v>
      </c>
      <c r="O13" s="123">
        <v>3</v>
      </c>
    </row>
    <row r="14" spans="3:15" ht="20.100000000000001" customHeight="1" x14ac:dyDescent="0.15">
      <c r="C14" s="184"/>
      <c r="D14" s="118">
        <v>37.4</v>
      </c>
      <c r="E14" s="119">
        <v>15.8</v>
      </c>
      <c r="F14" s="120">
        <v>37.700000000000003</v>
      </c>
      <c r="G14" s="120">
        <v>33.299999999999997</v>
      </c>
      <c r="H14" s="120">
        <v>33</v>
      </c>
      <c r="I14" s="120">
        <v>34.700000000000003</v>
      </c>
      <c r="J14" s="120">
        <v>33</v>
      </c>
      <c r="K14" s="120">
        <v>42.1</v>
      </c>
      <c r="L14" s="120">
        <v>44.6</v>
      </c>
      <c r="M14" s="120">
        <v>45.6</v>
      </c>
      <c r="O14" s="120">
        <v>17.600000000000001</v>
      </c>
    </row>
    <row r="15" spans="3:15" ht="20.100000000000001" customHeight="1" x14ac:dyDescent="0.15">
      <c r="C15" s="185" t="s">
        <v>156</v>
      </c>
      <c r="D15" s="121">
        <v>433</v>
      </c>
      <c r="E15" s="122">
        <v>10</v>
      </c>
      <c r="F15" s="123">
        <v>34</v>
      </c>
      <c r="G15" s="123">
        <v>47</v>
      </c>
      <c r="H15" s="123">
        <v>91</v>
      </c>
      <c r="I15" s="123">
        <v>102</v>
      </c>
      <c r="J15" s="123">
        <v>39</v>
      </c>
      <c r="K15" s="123">
        <v>26</v>
      </c>
      <c r="L15" s="123">
        <v>48</v>
      </c>
      <c r="M15" s="123">
        <v>29</v>
      </c>
      <c r="O15" s="123">
        <v>7</v>
      </c>
    </row>
    <row r="16" spans="3:15" ht="20.100000000000001" customHeight="1" x14ac:dyDescent="0.15">
      <c r="C16" s="184"/>
      <c r="D16" s="118">
        <v>35.799999999999997</v>
      </c>
      <c r="E16" s="119">
        <v>52.6</v>
      </c>
      <c r="F16" s="120">
        <v>55.7</v>
      </c>
      <c r="G16" s="120">
        <v>41.2</v>
      </c>
      <c r="H16" s="120">
        <v>46.2</v>
      </c>
      <c r="I16" s="120">
        <v>42.1</v>
      </c>
      <c r="J16" s="120">
        <v>34.799999999999997</v>
      </c>
      <c r="K16" s="120">
        <v>27.4</v>
      </c>
      <c r="L16" s="120">
        <v>26.1</v>
      </c>
      <c r="M16" s="120">
        <v>17.2</v>
      </c>
      <c r="O16" s="120">
        <v>41.2</v>
      </c>
    </row>
    <row r="17" spans="3:15" ht="20.100000000000001" customHeight="1" x14ac:dyDescent="0.15">
      <c r="C17" s="185" t="s">
        <v>228</v>
      </c>
      <c r="D17" s="121">
        <v>412</v>
      </c>
      <c r="E17" s="122">
        <v>2</v>
      </c>
      <c r="F17" s="123">
        <v>16</v>
      </c>
      <c r="G17" s="123">
        <v>46</v>
      </c>
      <c r="H17" s="123">
        <v>74</v>
      </c>
      <c r="I17" s="123">
        <v>78</v>
      </c>
      <c r="J17" s="123">
        <v>40</v>
      </c>
      <c r="K17" s="123">
        <v>24</v>
      </c>
      <c r="L17" s="123">
        <v>66</v>
      </c>
      <c r="M17" s="123">
        <v>59</v>
      </c>
      <c r="O17" s="123">
        <v>7</v>
      </c>
    </row>
    <row r="18" spans="3:15" ht="20.100000000000001" customHeight="1" x14ac:dyDescent="0.15">
      <c r="C18" s="184"/>
      <c r="D18" s="118">
        <v>34</v>
      </c>
      <c r="E18" s="119">
        <v>10.5</v>
      </c>
      <c r="F18" s="120">
        <v>26.2</v>
      </c>
      <c r="G18" s="120">
        <v>40.4</v>
      </c>
      <c r="H18" s="120">
        <v>37.6</v>
      </c>
      <c r="I18" s="120">
        <v>32.200000000000003</v>
      </c>
      <c r="J18" s="120">
        <v>35.700000000000003</v>
      </c>
      <c r="K18" s="120">
        <v>25.3</v>
      </c>
      <c r="L18" s="120">
        <v>35.9</v>
      </c>
      <c r="M18" s="120">
        <v>34.9</v>
      </c>
      <c r="O18" s="120">
        <v>41.2</v>
      </c>
    </row>
    <row r="19" spans="3:15" ht="20.100000000000001" customHeight="1" x14ac:dyDescent="0.15">
      <c r="C19" s="185" t="s">
        <v>159</v>
      </c>
      <c r="D19" s="121">
        <v>348</v>
      </c>
      <c r="E19" s="122">
        <v>8</v>
      </c>
      <c r="F19" s="123">
        <v>30</v>
      </c>
      <c r="G19" s="123">
        <v>61</v>
      </c>
      <c r="H19" s="123">
        <v>81</v>
      </c>
      <c r="I19" s="123">
        <v>74</v>
      </c>
      <c r="J19" s="123">
        <v>37</v>
      </c>
      <c r="K19" s="123">
        <v>19</v>
      </c>
      <c r="L19" s="123">
        <v>22</v>
      </c>
      <c r="M19" s="123">
        <v>9</v>
      </c>
      <c r="O19" s="123">
        <v>7</v>
      </c>
    </row>
    <row r="20" spans="3:15" ht="20.100000000000001" customHeight="1" x14ac:dyDescent="0.15">
      <c r="C20" s="184"/>
      <c r="D20" s="118">
        <v>28.8</v>
      </c>
      <c r="E20" s="119">
        <v>42.1</v>
      </c>
      <c r="F20" s="120">
        <v>49.2</v>
      </c>
      <c r="G20" s="120">
        <v>53.5</v>
      </c>
      <c r="H20" s="120">
        <v>41.1</v>
      </c>
      <c r="I20" s="120">
        <v>30.6</v>
      </c>
      <c r="J20" s="120">
        <v>33</v>
      </c>
      <c r="K20" s="120">
        <v>20</v>
      </c>
      <c r="L20" s="120">
        <v>12</v>
      </c>
      <c r="M20" s="120">
        <v>5.3</v>
      </c>
      <c r="O20" s="120">
        <v>41.2</v>
      </c>
    </row>
    <row r="21" spans="3:15" ht="21" customHeight="1" x14ac:dyDescent="0.15">
      <c r="C21" s="185" t="s">
        <v>229</v>
      </c>
      <c r="D21" s="121">
        <v>307</v>
      </c>
      <c r="E21" s="122">
        <v>6</v>
      </c>
      <c r="F21" s="123">
        <v>14</v>
      </c>
      <c r="G21" s="123">
        <v>39</v>
      </c>
      <c r="H21" s="123">
        <v>63</v>
      </c>
      <c r="I21" s="123">
        <v>57</v>
      </c>
      <c r="J21" s="123">
        <v>31</v>
      </c>
      <c r="K21" s="123">
        <v>27</v>
      </c>
      <c r="L21" s="123">
        <v>37</v>
      </c>
      <c r="M21" s="123">
        <v>30</v>
      </c>
      <c r="O21" s="123">
        <v>3</v>
      </c>
    </row>
    <row r="22" spans="3:15" ht="21" customHeight="1" x14ac:dyDescent="0.15">
      <c r="C22" s="184"/>
      <c r="D22" s="118">
        <v>25.4</v>
      </c>
      <c r="E22" s="119">
        <v>31.6</v>
      </c>
      <c r="F22" s="120">
        <v>23</v>
      </c>
      <c r="G22" s="120">
        <v>34.200000000000003</v>
      </c>
      <c r="H22" s="120">
        <v>32</v>
      </c>
      <c r="I22" s="120">
        <v>23.6</v>
      </c>
      <c r="J22" s="120">
        <v>27.7</v>
      </c>
      <c r="K22" s="120">
        <v>28.4</v>
      </c>
      <c r="L22" s="120">
        <v>20.100000000000001</v>
      </c>
      <c r="M22" s="120">
        <v>17.8</v>
      </c>
      <c r="O22" s="120">
        <v>17.600000000000001</v>
      </c>
    </row>
    <row r="23" spans="3:15" ht="20.100000000000001" customHeight="1" x14ac:dyDescent="0.15">
      <c r="C23" s="185" t="s">
        <v>161</v>
      </c>
      <c r="D23" s="121">
        <v>290</v>
      </c>
      <c r="E23" s="122">
        <v>11</v>
      </c>
      <c r="F23" s="123">
        <v>17</v>
      </c>
      <c r="G23" s="123">
        <v>35</v>
      </c>
      <c r="H23" s="123">
        <v>55</v>
      </c>
      <c r="I23" s="123">
        <v>78</v>
      </c>
      <c r="J23" s="123">
        <v>25</v>
      </c>
      <c r="K23" s="123">
        <v>14</v>
      </c>
      <c r="L23" s="123">
        <v>37</v>
      </c>
      <c r="M23" s="123">
        <v>17</v>
      </c>
      <c r="O23" s="123">
        <v>1</v>
      </c>
    </row>
    <row r="24" spans="3:15" ht="20.100000000000001" customHeight="1" x14ac:dyDescent="0.15">
      <c r="C24" s="184"/>
      <c r="D24" s="118">
        <v>24</v>
      </c>
      <c r="E24" s="119">
        <v>57.9</v>
      </c>
      <c r="F24" s="120">
        <v>27.9</v>
      </c>
      <c r="G24" s="120">
        <v>30.7</v>
      </c>
      <c r="H24" s="120">
        <v>27.9</v>
      </c>
      <c r="I24" s="120">
        <v>32.200000000000003</v>
      </c>
      <c r="J24" s="120">
        <v>22.3</v>
      </c>
      <c r="K24" s="120">
        <v>14.7</v>
      </c>
      <c r="L24" s="120">
        <v>20.100000000000001</v>
      </c>
      <c r="M24" s="120">
        <v>10.1</v>
      </c>
      <c r="O24" s="120">
        <v>5.9</v>
      </c>
    </row>
    <row r="25" spans="3:15" ht="20.100000000000001" customHeight="1" x14ac:dyDescent="0.15">
      <c r="C25" s="185" t="s">
        <v>230</v>
      </c>
      <c r="D25" s="121">
        <v>181</v>
      </c>
      <c r="E25" s="122">
        <v>2</v>
      </c>
      <c r="F25" s="123">
        <v>10</v>
      </c>
      <c r="G25" s="123">
        <v>23</v>
      </c>
      <c r="H25" s="123">
        <v>39</v>
      </c>
      <c r="I25" s="123">
        <v>35</v>
      </c>
      <c r="J25" s="123">
        <v>20</v>
      </c>
      <c r="K25" s="123">
        <v>13</v>
      </c>
      <c r="L25" s="123">
        <v>17</v>
      </c>
      <c r="M25" s="123">
        <v>19</v>
      </c>
      <c r="O25" s="123">
        <v>3</v>
      </c>
    </row>
    <row r="26" spans="3:15" ht="20.100000000000001" customHeight="1" x14ac:dyDescent="0.15">
      <c r="C26" s="184"/>
      <c r="D26" s="118">
        <v>15</v>
      </c>
      <c r="E26" s="119">
        <v>10.5</v>
      </c>
      <c r="F26" s="120">
        <v>16.399999999999999</v>
      </c>
      <c r="G26" s="120">
        <v>20.2</v>
      </c>
      <c r="H26" s="120">
        <v>19.8</v>
      </c>
      <c r="I26" s="120">
        <v>14.5</v>
      </c>
      <c r="J26" s="120">
        <v>17.899999999999999</v>
      </c>
      <c r="K26" s="120">
        <v>13.7</v>
      </c>
      <c r="L26" s="120">
        <v>9.1999999999999993</v>
      </c>
      <c r="M26" s="120">
        <v>11.2</v>
      </c>
      <c r="O26" s="120">
        <v>17.600000000000001</v>
      </c>
    </row>
    <row r="27" spans="3:15" ht="21" customHeight="1" x14ac:dyDescent="0.15">
      <c r="C27" s="185" t="s">
        <v>231</v>
      </c>
      <c r="D27" s="121">
        <v>149</v>
      </c>
      <c r="E27" s="122">
        <v>4</v>
      </c>
      <c r="F27" s="123">
        <v>15</v>
      </c>
      <c r="G27" s="123">
        <v>16</v>
      </c>
      <c r="H27" s="123">
        <v>24</v>
      </c>
      <c r="I27" s="123">
        <v>29</v>
      </c>
      <c r="J27" s="123">
        <v>20</v>
      </c>
      <c r="K27" s="123">
        <v>12</v>
      </c>
      <c r="L27" s="123">
        <v>16</v>
      </c>
      <c r="M27" s="123">
        <v>11</v>
      </c>
      <c r="O27" s="123">
        <v>2</v>
      </c>
    </row>
    <row r="28" spans="3:15" ht="21" customHeight="1" x14ac:dyDescent="0.15">
      <c r="C28" s="184"/>
      <c r="D28" s="118">
        <v>12.3</v>
      </c>
      <c r="E28" s="119">
        <v>21.1</v>
      </c>
      <c r="F28" s="120">
        <v>24.6</v>
      </c>
      <c r="G28" s="120">
        <v>14</v>
      </c>
      <c r="H28" s="120">
        <v>12.2</v>
      </c>
      <c r="I28" s="120">
        <v>12</v>
      </c>
      <c r="J28" s="120">
        <v>17.899999999999999</v>
      </c>
      <c r="K28" s="120">
        <v>12.6</v>
      </c>
      <c r="L28" s="120">
        <v>8.6999999999999993</v>
      </c>
      <c r="M28" s="120">
        <v>6.5</v>
      </c>
      <c r="O28" s="120">
        <v>11.8</v>
      </c>
    </row>
    <row r="29" spans="3:15" ht="21" customHeight="1" x14ac:dyDescent="0.15">
      <c r="C29" s="185" t="s">
        <v>160</v>
      </c>
      <c r="D29" s="121">
        <v>146</v>
      </c>
      <c r="E29" s="122">
        <v>3</v>
      </c>
      <c r="F29" s="123">
        <v>4</v>
      </c>
      <c r="G29" s="123">
        <v>8</v>
      </c>
      <c r="H29" s="123">
        <v>13</v>
      </c>
      <c r="I29" s="123">
        <v>16</v>
      </c>
      <c r="J29" s="123">
        <v>12</v>
      </c>
      <c r="K29" s="123">
        <v>17</v>
      </c>
      <c r="L29" s="123">
        <v>37</v>
      </c>
      <c r="M29" s="123">
        <v>33</v>
      </c>
      <c r="O29" s="123">
        <v>3</v>
      </c>
    </row>
    <row r="30" spans="3:15" ht="21" customHeight="1" x14ac:dyDescent="0.15">
      <c r="C30" s="184"/>
      <c r="D30" s="118">
        <v>12.1</v>
      </c>
      <c r="E30" s="119">
        <v>15.8</v>
      </c>
      <c r="F30" s="120">
        <v>6.6</v>
      </c>
      <c r="G30" s="120">
        <v>7</v>
      </c>
      <c r="H30" s="120">
        <v>6.6</v>
      </c>
      <c r="I30" s="120">
        <v>6.6</v>
      </c>
      <c r="J30" s="120">
        <v>10.7</v>
      </c>
      <c r="K30" s="120">
        <v>17.899999999999999</v>
      </c>
      <c r="L30" s="120">
        <v>20.100000000000001</v>
      </c>
      <c r="M30" s="120">
        <v>19.5</v>
      </c>
      <c r="O30" s="120">
        <v>17.600000000000001</v>
      </c>
    </row>
    <row r="31" spans="3:15" ht="20.100000000000001" customHeight="1" x14ac:dyDescent="0.15">
      <c r="C31" s="179" t="s">
        <v>190</v>
      </c>
      <c r="D31" s="121">
        <v>22</v>
      </c>
      <c r="E31" s="122">
        <v>1</v>
      </c>
      <c r="F31" s="123">
        <v>2</v>
      </c>
      <c r="G31" s="123">
        <v>1</v>
      </c>
      <c r="H31" s="123">
        <v>4</v>
      </c>
      <c r="I31" s="123">
        <v>5</v>
      </c>
      <c r="J31" s="123">
        <v>0</v>
      </c>
      <c r="K31" s="123">
        <v>1</v>
      </c>
      <c r="L31" s="123">
        <v>5</v>
      </c>
      <c r="M31" s="123">
        <v>3</v>
      </c>
      <c r="O31" s="123">
        <v>0</v>
      </c>
    </row>
    <row r="32" spans="3:15" ht="20.100000000000001" customHeight="1" x14ac:dyDescent="0.15">
      <c r="C32" s="179"/>
      <c r="D32" s="118">
        <v>1.8</v>
      </c>
      <c r="E32" s="119">
        <v>5.3</v>
      </c>
      <c r="F32" s="120">
        <v>3.3</v>
      </c>
      <c r="G32" s="120">
        <v>0.9</v>
      </c>
      <c r="H32" s="120">
        <v>2</v>
      </c>
      <c r="I32" s="120">
        <v>2.1</v>
      </c>
      <c r="J32" s="120">
        <v>0</v>
      </c>
      <c r="K32" s="120">
        <v>1.1000000000000001</v>
      </c>
      <c r="L32" s="120">
        <v>2.7</v>
      </c>
      <c r="M32" s="120">
        <v>1.8</v>
      </c>
      <c r="O32" s="120">
        <v>0</v>
      </c>
    </row>
    <row r="33" spans="3:15" ht="20.100000000000001" customHeight="1" x14ac:dyDescent="0.15">
      <c r="C33" s="179" t="s">
        <v>191</v>
      </c>
      <c r="D33" s="121">
        <v>79</v>
      </c>
      <c r="E33" s="122">
        <v>0</v>
      </c>
      <c r="F33" s="123">
        <v>1</v>
      </c>
      <c r="G33" s="123">
        <v>3</v>
      </c>
      <c r="H33" s="123">
        <v>2</v>
      </c>
      <c r="I33" s="123">
        <v>11</v>
      </c>
      <c r="J33" s="123">
        <v>4</v>
      </c>
      <c r="K33" s="123">
        <v>8</v>
      </c>
      <c r="L33" s="123">
        <v>12</v>
      </c>
      <c r="M33" s="123">
        <v>35</v>
      </c>
      <c r="O33" s="123">
        <v>3</v>
      </c>
    </row>
    <row r="34" spans="3:15" ht="20.100000000000001" customHeight="1" x14ac:dyDescent="0.15">
      <c r="C34" s="179"/>
      <c r="D34" s="118">
        <v>6.5</v>
      </c>
      <c r="E34" s="119">
        <v>0</v>
      </c>
      <c r="F34" s="120">
        <v>1.6</v>
      </c>
      <c r="G34" s="120">
        <v>2.6</v>
      </c>
      <c r="H34" s="120">
        <v>1</v>
      </c>
      <c r="I34" s="120">
        <v>4.5</v>
      </c>
      <c r="J34" s="120">
        <v>3.6</v>
      </c>
      <c r="K34" s="120">
        <v>8.4</v>
      </c>
      <c r="L34" s="120">
        <v>6.5</v>
      </c>
      <c r="M34" s="120">
        <v>20.7</v>
      </c>
      <c r="O34" s="120">
        <v>17.600000000000001</v>
      </c>
    </row>
    <row r="35" spans="3:15" ht="17.100000000000001" customHeight="1" thickBot="1" x14ac:dyDescent="0.2">
      <c r="C35" s="130"/>
      <c r="D35" s="130"/>
      <c r="E35" s="130"/>
      <c r="F35" s="131"/>
      <c r="G35" s="132"/>
      <c r="H35" s="133"/>
      <c r="I35" s="133"/>
      <c r="J35" s="133"/>
      <c r="K35" s="133"/>
      <c r="L35" s="133"/>
      <c r="M35" s="134" t="s">
        <v>24</v>
      </c>
    </row>
    <row r="36" spans="3:15" ht="17.100000000000001" customHeight="1" thickBot="1" x14ac:dyDescent="0.2">
      <c r="C36" s="130"/>
      <c r="D36" s="130"/>
      <c r="E36" s="130"/>
      <c r="F36" s="131"/>
      <c r="G36" s="135" t="s">
        <v>25</v>
      </c>
      <c r="H36" s="136"/>
      <c r="I36" s="131"/>
      <c r="J36" s="131"/>
      <c r="K36" s="131"/>
      <c r="L36" s="135" t="s">
        <v>26</v>
      </c>
      <c r="M36" s="137"/>
    </row>
  </sheetData>
  <mergeCells count="15">
    <mergeCell ref="C15:C16"/>
    <mergeCell ref="C5:C6"/>
    <mergeCell ref="C7:C8"/>
    <mergeCell ref="C9:C10"/>
    <mergeCell ref="C11:C12"/>
    <mergeCell ref="C13:C14"/>
    <mergeCell ref="C29:C30"/>
    <mergeCell ref="C31:C32"/>
    <mergeCell ref="C33:C34"/>
    <mergeCell ref="C17:C18"/>
    <mergeCell ref="C19:C20"/>
    <mergeCell ref="C21:C22"/>
    <mergeCell ref="C23:C24"/>
    <mergeCell ref="C25:C26"/>
    <mergeCell ref="C27:C28"/>
  </mergeCells>
  <phoneticPr fontId="8"/>
  <conditionalFormatting sqref="D7 D9 D11 D13 D15 D17 D19 D21 D23 D25 D27 D29">
    <cfRule type="top10" dxfId="87" priority="1" stopIfTrue="1" rank="1"/>
    <cfRule type="top10" dxfId="86" priority="2" stopIfTrue="1" rank="2"/>
  </conditionalFormatting>
  <conditionalFormatting sqref="D8 D10 D12 D14 D16 D18 D20 D22 D24 D26 D28 D30">
    <cfRule type="top10" dxfId="85" priority="3" stopIfTrue="1" rank="1"/>
    <cfRule type="top10" dxfId="84" priority="4" stopIfTrue="1" rank="2"/>
  </conditionalFormatting>
  <conditionalFormatting sqref="E7 E9 E11 E13 E15 E17 E19 E21 E23 E25 E27 E29">
    <cfRule type="top10" dxfId="83" priority="5" stopIfTrue="1" rank="1"/>
    <cfRule type="top10" dxfId="82" priority="6" stopIfTrue="1" rank="2"/>
  </conditionalFormatting>
  <conditionalFormatting sqref="E8 E10 E12 E14 E16 E18 E20 E22 E24 E26 E28 E30">
    <cfRule type="top10" dxfId="81" priority="7" stopIfTrue="1" rank="1"/>
    <cfRule type="top10" dxfId="80" priority="8" stopIfTrue="1" rank="2"/>
  </conditionalFormatting>
  <conditionalFormatting sqref="F7 F9 F11 F13 F15 F17 F19 F21 F23 F25 F27 F29">
    <cfRule type="top10" dxfId="79" priority="9" stopIfTrue="1" rank="1"/>
    <cfRule type="top10" dxfId="78" priority="10" stopIfTrue="1" rank="2"/>
  </conditionalFormatting>
  <conditionalFormatting sqref="F8 F10 F12 F14 F16 F18 F20 F22 F24 F26 F28 F30">
    <cfRule type="top10" dxfId="77" priority="11" stopIfTrue="1" rank="1"/>
    <cfRule type="top10" dxfId="76" priority="12" stopIfTrue="1" rank="2"/>
  </conditionalFormatting>
  <conditionalFormatting sqref="G7 G9 G11 G13 G15 G17 G19 G21 G23 G25 G27 G29">
    <cfRule type="top10" dxfId="75" priority="13" stopIfTrue="1" rank="1"/>
    <cfRule type="top10" dxfId="74" priority="14" stopIfTrue="1" rank="2"/>
  </conditionalFormatting>
  <conditionalFormatting sqref="G8 G10 G12 G14 G16 G18 G20 G22 G24 G26 G28 G30">
    <cfRule type="top10" dxfId="73" priority="15" stopIfTrue="1" rank="1"/>
    <cfRule type="top10" dxfId="72" priority="16" stopIfTrue="1" rank="2"/>
  </conditionalFormatting>
  <conditionalFormatting sqref="H7 H9 H11 H13 H15 H17 H19 H21 H23 H25 H27 H29">
    <cfRule type="top10" dxfId="71" priority="17" stopIfTrue="1" rank="1"/>
    <cfRule type="top10" dxfId="70" priority="18" stopIfTrue="1" rank="2"/>
  </conditionalFormatting>
  <conditionalFormatting sqref="H8 H10 H12 H14 H16 H18 H20 H22 H24 H26 H28 H30">
    <cfRule type="top10" dxfId="69" priority="19" stopIfTrue="1" rank="1"/>
    <cfRule type="top10" dxfId="68" priority="20" stopIfTrue="1" rank="2"/>
  </conditionalFormatting>
  <conditionalFormatting sqref="I7 I9 I11 I13 I15 I17 I19 I21 I23 I25 I27 I29">
    <cfRule type="top10" dxfId="67" priority="21" stopIfTrue="1" rank="1"/>
    <cfRule type="top10" dxfId="66" priority="22" stopIfTrue="1" rank="2"/>
  </conditionalFormatting>
  <conditionalFormatting sqref="I8 I10 I12 I14 I16 I18 I20 I22 I24 I26 I28 I30">
    <cfRule type="top10" dxfId="65" priority="23" stopIfTrue="1" rank="1"/>
    <cfRule type="top10" dxfId="64" priority="24" stopIfTrue="1" rank="2"/>
  </conditionalFormatting>
  <conditionalFormatting sqref="J7 J9 J11 J13 J15 J17 J19 J21 J23 J25 J27 J29">
    <cfRule type="top10" dxfId="63" priority="25" stopIfTrue="1" rank="1"/>
    <cfRule type="top10" dxfId="62" priority="26" stopIfTrue="1" rank="2"/>
  </conditionalFormatting>
  <conditionalFormatting sqref="J8 J10 J12 J14 J16 J18 J20 J22 J24 J26 J28 J30">
    <cfRule type="top10" dxfId="61" priority="27" stopIfTrue="1" rank="1"/>
    <cfRule type="top10" dxfId="60" priority="28" stopIfTrue="1" rank="2"/>
  </conditionalFormatting>
  <conditionalFormatting sqref="K7 K9 K11 K13 K15 K17 K19 K21 K23 K25 K27 K29">
    <cfRule type="top10" dxfId="59" priority="29" stopIfTrue="1" rank="1"/>
    <cfRule type="top10" dxfId="58" priority="30" stopIfTrue="1" rank="2"/>
  </conditionalFormatting>
  <conditionalFormatting sqref="K8 K10 K12 K14 K16 K18 K20 K22 K24 K26 K28 K30">
    <cfRule type="top10" dxfId="57" priority="31" stopIfTrue="1" rank="1"/>
    <cfRule type="top10" dxfId="56" priority="32" stopIfTrue="1" rank="2"/>
  </conditionalFormatting>
  <conditionalFormatting sqref="L7 L9 L11 L13 L15 L17 L19 L21 L23 L25 L27 L29">
    <cfRule type="top10" dxfId="55" priority="33" stopIfTrue="1" rank="1"/>
    <cfRule type="top10" dxfId="54" priority="34" stopIfTrue="1" rank="2"/>
  </conditionalFormatting>
  <conditionalFormatting sqref="L8 L10 L12 L14 L16 L18 L20 L22 L24 L26 L28 L30">
    <cfRule type="top10" dxfId="53" priority="35" stopIfTrue="1" rank="1"/>
    <cfRule type="top10" dxfId="52" priority="36" stopIfTrue="1" rank="2"/>
  </conditionalFormatting>
  <conditionalFormatting sqref="M7 M9 M11 M13 M15 M17 M19 M21 M23 M25 M27 M29">
    <cfRule type="top10" dxfId="51" priority="37" stopIfTrue="1" rank="1"/>
    <cfRule type="top10" dxfId="50" priority="38" stopIfTrue="1" rank="2"/>
  </conditionalFormatting>
  <conditionalFormatting sqref="M8 M10 M12 M14 M16 M18 M20 M22 M24 M26 M28 M30">
    <cfRule type="top10" dxfId="49" priority="39" stopIfTrue="1" rank="1"/>
    <cfRule type="top10" dxfId="48" priority="40" stopIfTrue="1" rank="2"/>
  </conditionalFormatting>
  <conditionalFormatting sqref="O7 O9 O11 O13 O15 O17 O19 O21 O23 O25 O27 O29">
    <cfRule type="top10" dxfId="47" priority="41" stopIfTrue="1" rank="1"/>
    <cfRule type="top10" dxfId="46" priority="42" stopIfTrue="1" rank="2"/>
  </conditionalFormatting>
  <conditionalFormatting sqref="O8 O10 O12 O14 O16 O18 O20 O22 O24 O26 O28 O30">
    <cfRule type="top10" dxfId="45" priority="43" stopIfTrue="1" rank="1"/>
    <cfRule type="top10" dxfId="44" priority="44" stopIfTrue="1" rank="2"/>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Q2:Y40"/>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5" ht="16.899999999999999" customHeight="1" x14ac:dyDescent="0.15">
      <c r="Q2" s="2" t="s">
        <v>297</v>
      </c>
    </row>
    <row r="3" spans="17:25" ht="16.899999999999999" customHeight="1" x14ac:dyDescent="0.15">
      <c r="Q3" s="2" t="s">
        <v>299</v>
      </c>
    </row>
    <row r="4" spans="17:25" ht="16.899999999999999" customHeight="1" x14ac:dyDescent="0.15">
      <c r="Q4" s="3" t="s">
        <v>35</v>
      </c>
      <c r="R4" s="99" t="s">
        <v>269</v>
      </c>
      <c r="S4" s="5">
        <v>598</v>
      </c>
      <c r="T4" s="20">
        <v>49.4</v>
      </c>
      <c r="V4" s="27"/>
      <c r="Y4" s="178"/>
    </row>
    <row r="5" spans="17:25" ht="16.899999999999999" customHeight="1" x14ac:dyDescent="0.15">
      <c r="Q5" s="3" t="s">
        <v>0</v>
      </c>
      <c r="R5" s="33" t="s">
        <v>88</v>
      </c>
      <c r="S5" s="5">
        <v>509</v>
      </c>
      <c r="T5" s="20">
        <v>42.1</v>
      </c>
      <c r="Y5" s="178"/>
    </row>
    <row r="6" spans="17:25" ht="16.899999999999999" customHeight="1" x14ac:dyDescent="0.15">
      <c r="Q6" s="3" t="s">
        <v>1</v>
      </c>
      <c r="R6" s="33" t="s">
        <v>86</v>
      </c>
      <c r="S6" s="5">
        <v>381</v>
      </c>
      <c r="T6" s="20">
        <v>31.5</v>
      </c>
      <c r="Y6" s="178"/>
    </row>
    <row r="7" spans="17:25" ht="16.899999999999999" customHeight="1" x14ac:dyDescent="0.15">
      <c r="Q7" s="3" t="s">
        <v>69</v>
      </c>
      <c r="R7" s="33" t="s">
        <v>87</v>
      </c>
      <c r="S7" s="5">
        <v>345</v>
      </c>
      <c r="T7" s="20">
        <v>28.5</v>
      </c>
      <c r="Y7" s="178"/>
    </row>
    <row r="8" spans="17:25" ht="16.899999999999999" customHeight="1" x14ac:dyDescent="0.15">
      <c r="Q8" s="3" t="s">
        <v>19</v>
      </c>
      <c r="R8" s="99" t="s">
        <v>270</v>
      </c>
      <c r="S8" s="5">
        <v>266</v>
      </c>
      <c r="T8" s="20">
        <v>22</v>
      </c>
      <c r="V8" s="27"/>
      <c r="Y8" s="178"/>
    </row>
    <row r="9" spans="17:25" ht="16.899999999999999" customHeight="1" x14ac:dyDescent="0.15">
      <c r="Q9" s="3" t="s">
        <v>18</v>
      </c>
      <c r="R9" s="33" t="s">
        <v>85</v>
      </c>
      <c r="S9" s="5">
        <v>264</v>
      </c>
      <c r="T9" s="20">
        <v>21.8</v>
      </c>
      <c r="Y9" s="178"/>
    </row>
    <row r="10" spans="17:25" ht="16.899999999999999" customHeight="1" x14ac:dyDescent="0.15">
      <c r="Q10" s="3" t="s">
        <v>44</v>
      </c>
      <c r="R10" s="33" t="s">
        <v>84</v>
      </c>
      <c r="S10" s="5">
        <v>224</v>
      </c>
      <c r="T10" s="20">
        <v>18.5</v>
      </c>
      <c r="Y10" s="178"/>
    </row>
    <row r="11" spans="17:25" ht="16.899999999999999" customHeight="1" x14ac:dyDescent="0.15">
      <c r="Q11" s="3" t="s">
        <v>20</v>
      </c>
      <c r="R11" s="99" t="s">
        <v>271</v>
      </c>
      <c r="S11" s="5">
        <v>193</v>
      </c>
      <c r="T11" s="20">
        <v>16</v>
      </c>
      <c r="V11" s="27"/>
      <c r="Y11" s="178"/>
    </row>
    <row r="12" spans="17:25" ht="16.899999999999999" customHeight="1" x14ac:dyDescent="0.15">
      <c r="Q12" s="3" t="s">
        <v>2</v>
      </c>
      <c r="R12" s="99" t="s">
        <v>272</v>
      </c>
      <c r="S12" s="5">
        <v>190</v>
      </c>
      <c r="T12" s="20">
        <v>15.7</v>
      </c>
      <c r="V12" s="27"/>
      <c r="Y12" s="178"/>
    </row>
    <row r="13" spans="17:25" ht="16.899999999999999" customHeight="1" x14ac:dyDescent="0.15">
      <c r="Q13" s="3" t="s">
        <v>34</v>
      </c>
      <c r="R13" s="99" t="s">
        <v>273</v>
      </c>
      <c r="S13" s="5">
        <v>177</v>
      </c>
      <c r="T13" s="20">
        <v>14.6</v>
      </c>
      <c r="V13" s="27"/>
      <c r="Y13" s="178"/>
    </row>
    <row r="14" spans="17:25" ht="16.899999999999999" customHeight="1" x14ac:dyDescent="0.15">
      <c r="Q14" s="3" t="s">
        <v>3</v>
      </c>
      <c r="R14" s="99" t="s">
        <v>274</v>
      </c>
      <c r="S14" s="5">
        <v>170</v>
      </c>
      <c r="T14" s="20">
        <v>14</v>
      </c>
      <c r="V14" s="27"/>
      <c r="Y14" s="178"/>
    </row>
    <row r="15" spans="17:25" ht="16.899999999999999" customHeight="1" x14ac:dyDescent="0.15">
      <c r="Q15" s="3" t="s">
        <v>71</v>
      </c>
      <c r="R15" s="99" t="s">
        <v>275</v>
      </c>
      <c r="S15" s="5">
        <v>153</v>
      </c>
      <c r="T15" s="20">
        <v>12.6</v>
      </c>
      <c r="V15" s="27"/>
      <c r="Y15" s="178"/>
    </row>
    <row r="16" spans="17:25" ht="16.899999999999999" customHeight="1" x14ac:dyDescent="0.15">
      <c r="Q16" s="3" t="s">
        <v>70</v>
      </c>
      <c r="R16" s="33" t="s">
        <v>83</v>
      </c>
      <c r="S16" s="5">
        <v>89</v>
      </c>
      <c r="T16" s="20">
        <v>7.4</v>
      </c>
      <c r="Y16" s="178"/>
    </row>
    <row r="17" spans="17:25" ht="16.899999999999999" customHeight="1" x14ac:dyDescent="0.15">
      <c r="Q17" s="3" t="s">
        <v>78</v>
      </c>
      <c r="R17" s="33" t="s">
        <v>43</v>
      </c>
      <c r="S17" s="5">
        <v>127</v>
      </c>
      <c r="T17" s="20">
        <v>10.5</v>
      </c>
      <c r="Y17" s="178"/>
    </row>
    <row r="18" spans="17:25" ht="16.899999999999999" customHeight="1" x14ac:dyDescent="0.15">
      <c r="Q18" s="3" t="s">
        <v>82</v>
      </c>
      <c r="R18" s="33" t="s">
        <v>27</v>
      </c>
      <c r="S18" s="5">
        <v>19</v>
      </c>
      <c r="T18" s="20">
        <v>1.6</v>
      </c>
      <c r="Y18" s="178"/>
    </row>
    <row r="19" spans="17:25" ht="16.899999999999999" customHeight="1" x14ac:dyDescent="0.15">
      <c r="Q19" s="3" t="s">
        <v>81</v>
      </c>
      <c r="R19" s="33" t="s">
        <v>23</v>
      </c>
      <c r="S19" s="5">
        <v>75</v>
      </c>
      <c r="T19" s="20">
        <v>6.2</v>
      </c>
      <c r="Y19" s="178"/>
    </row>
    <row r="20" spans="17:25" ht="16.899999999999999" customHeight="1" x14ac:dyDescent="0.15">
      <c r="Q20" s="7"/>
      <c r="R20" s="8" t="s">
        <v>4</v>
      </c>
      <c r="S20" s="5"/>
      <c r="T20" s="20">
        <v>0</v>
      </c>
      <c r="Y20" s="23"/>
    </row>
    <row r="21" spans="17:25" ht="16.899999999999999" customHeight="1" x14ac:dyDescent="0.15">
      <c r="Q21" s="7"/>
      <c r="R21" s="8" t="s">
        <v>45</v>
      </c>
      <c r="S21" s="5">
        <v>1210</v>
      </c>
      <c r="T21" s="20">
        <v>100</v>
      </c>
      <c r="Y21" s="23"/>
    </row>
    <row r="23" spans="17:25" ht="16.899999999999999" customHeight="1" x14ac:dyDescent="0.15">
      <c r="Q23" s="1"/>
    </row>
    <row r="24" spans="17:25" ht="16.899999999999999" customHeight="1" x14ac:dyDescent="0.15">
      <c r="Q24" s="1"/>
    </row>
    <row r="25" spans="17:25" ht="16.899999999999999" customHeight="1" x14ac:dyDescent="0.15">
      <c r="Q25" s="36"/>
    </row>
    <row r="26" spans="17:25" ht="16.899999999999999" customHeight="1" x14ac:dyDescent="0.15">
      <c r="Q26" s="36"/>
    </row>
    <row r="27" spans="17:25" ht="16.899999999999999" customHeight="1" x14ac:dyDescent="0.15">
      <c r="Q27" s="36"/>
    </row>
    <row r="28" spans="17:25" ht="16.899999999999999" customHeight="1" x14ac:dyDescent="0.15">
      <c r="Q28" s="36"/>
    </row>
    <row r="29" spans="17:25" ht="16.899999999999999" customHeight="1" x14ac:dyDescent="0.15">
      <c r="Q29" s="36"/>
    </row>
    <row r="30" spans="17:25" ht="16.899999999999999" customHeight="1" x14ac:dyDescent="0.15">
      <c r="Q30" s="36"/>
    </row>
    <row r="31" spans="17:25" ht="16.899999999999999" customHeight="1" x14ac:dyDescent="0.15">
      <c r="Q31" s="36"/>
    </row>
    <row r="32" spans="17:25" ht="16.899999999999999" customHeight="1" x14ac:dyDescent="0.15">
      <c r="Q32" s="36"/>
    </row>
    <row r="33" spans="17:17" ht="16.899999999999999" customHeight="1" x14ac:dyDescent="0.15">
      <c r="Q33" s="36"/>
    </row>
    <row r="34" spans="17:17" ht="16.899999999999999" customHeight="1" x14ac:dyDescent="0.15">
      <c r="Q34" s="36"/>
    </row>
    <row r="35" spans="17:17" ht="16.899999999999999" customHeight="1" x14ac:dyDescent="0.15">
      <c r="Q35" s="36"/>
    </row>
    <row r="36" spans="17:17" ht="16.899999999999999" customHeight="1" x14ac:dyDescent="0.15">
      <c r="Q36" s="36"/>
    </row>
    <row r="37" spans="17:17" ht="16.899999999999999" customHeight="1" x14ac:dyDescent="0.15">
      <c r="Q37" s="36"/>
    </row>
    <row r="38" spans="17:17" ht="16.899999999999999" customHeight="1" x14ac:dyDescent="0.15">
      <c r="Q38" s="36"/>
    </row>
    <row r="39" spans="17:17" ht="16.899999999999999" customHeight="1" x14ac:dyDescent="0.15">
      <c r="Q39" s="36"/>
    </row>
    <row r="40" spans="17:17" ht="16.899999999999999" customHeight="1" x14ac:dyDescent="0.15">
      <c r="Q40" s="36"/>
    </row>
  </sheetData>
  <sortState xmlns:xlrd2="http://schemas.microsoft.com/office/spreadsheetml/2017/richdata2" ref="R24:T36">
    <sortCondition descending="1" ref="S24:S36"/>
  </sortState>
  <phoneticPr fontId="8"/>
  <pageMargins left="0.7" right="0.7" top="0.75" bottom="0.75" header="0.3" footer="0.3"/>
  <pageSetup paperSize="9" orientation="portrait" r:id="rId1"/>
  <colBreaks count="1" manualBreakCount="1">
    <brk id="15" min="1" max="53"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C1:O40"/>
  <sheetViews>
    <sheetView zoomScaleNormal="100" workbookViewId="0"/>
  </sheetViews>
  <sheetFormatPr defaultColWidth="9" defaultRowHeight="19.5" customHeight="1" x14ac:dyDescent="0.15"/>
  <cols>
    <col min="1" max="2" width="9" style="108"/>
    <col min="3" max="3" width="33.375" style="108" customWidth="1"/>
    <col min="4" max="13" width="8.875" style="108" customWidth="1"/>
    <col min="14" max="14" width="9" style="108"/>
    <col min="15" max="15" width="8.875" style="108" customWidth="1"/>
    <col min="16" max="16384" width="9" style="108"/>
  </cols>
  <sheetData>
    <row r="1" spans="3:15" ht="19.5" customHeight="1" x14ac:dyDescent="0.15">
      <c r="C1" s="107" t="s">
        <v>296</v>
      </c>
    </row>
    <row r="2" spans="3:15" ht="19.5" customHeight="1" x14ac:dyDescent="0.15">
      <c r="C2" s="108" t="s">
        <v>298</v>
      </c>
    </row>
    <row r="4" spans="3:15" ht="57" customHeight="1" thickBot="1" x14ac:dyDescent="0.2">
      <c r="C4" s="109" t="s">
        <v>21</v>
      </c>
      <c r="D4" s="110" t="s">
        <v>22</v>
      </c>
      <c r="E4" s="128" t="s">
        <v>8</v>
      </c>
      <c r="F4" s="129" t="s">
        <v>9</v>
      </c>
      <c r="G4" s="129" t="s">
        <v>10</v>
      </c>
      <c r="H4" s="129" t="s">
        <v>11</v>
      </c>
      <c r="I4" s="129" t="s">
        <v>12</v>
      </c>
      <c r="J4" s="129" t="s">
        <v>13</v>
      </c>
      <c r="K4" s="129" t="s">
        <v>14</v>
      </c>
      <c r="L4" s="129" t="s">
        <v>15</v>
      </c>
      <c r="M4" s="129" t="s">
        <v>238</v>
      </c>
      <c r="O4" s="111" t="s">
        <v>23</v>
      </c>
    </row>
    <row r="5" spans="3:15" ht="18" customHeight="1" x14ac:dyDescent="0.15">
      <c r="C5" s="180" t="s">
        <v>185</v>
      </c>
      <c r="D5" s="112">
        <v>1210</v>
      </c>
      <c r="E5" s="113">
        <v>19</v>
      </c>
      <c r="F5" s="114">
        <v>61</v>
      </c>
      <c r="G5" s="114">
        <v>114</v>
      </c>
      <c r="H5" s="114">
        <v>197</v>
      </c>
      <c r="I5" s="114">
        <v>242</v>
      </c>
      <c r="J5" s="114">
        <v>112</v>
      </c>
      <c r="K5" s="114">
        <v>95</v>
      </c>
      <c r="L5" s="114">
        <v>184</v>
      </c>
      <c r="M5" s="114">
        <v>169</v>
      </c>
      <c r="O5" s="114">
        <v>17</v>
      </c>
    </row>
    <row r="6" spans="3:15" ht="18" customHeight="1" thickBot="1" x14ac:dyDescent="0.2">
      <c r="C6" s="181"/>
      <c r="D6" s="124">
        <v>100</v>
      </c>
      <c r="E6" s="125">
        <v>100</v>
      </c>
      <c r="F6" s="126">
        <v>100</v>
      </c>
      <c r="G6" s="126">
        <v>100</v>
      </c>
      <c r="H6" s="126">
        <v>100</v>
      </c>
      <c r="I6" s="126">
        <v>100</v>
      </c>
      <c r="J6" s="126">
        <v>100</v>
      </c>
      <c r="K6" s="126">
        <v>100</v>
      </c>
      <c r="L6" s="126">
        <v>100</v>
      </c>
      <c r="M6" s="126">
        <v>100</v>
      </c>
      <c r="O6" s="126">
        <v>100</v>
      </c>
    </row>
    <row r="7" spans="3:15" ht="18" customHeight="1" x14ac:dyDescent="0.15">
      <c r="C7" s="182" t="s">
        <v>232</v>
      </c>
      <c r="D7" s="115">
        <v>598</v>
      </c>
      <c r="E7" s="116">
        <v>13</v>
      </c>
      <c r="F7" s="117">
        <v>24</v>
      </c>
      <c r="G7" s="117">
        <v>56</v>
      </c>
      <c r="H7" s="117">
        <v>98</v>
      </c>
      <c r="I7" s="117">
        <v>121</v>
      </c>
      <c r="J7" s="117">
        <v>60</v>
      </c>
      <c r="K7" s="117">
        <v>47</v>
      </c>
      <c r="L7" s="117">
        <v>94</v>
      </c>
      <c r="M7" s="117">
        <v>76</v>
      </c>
      <c r="O7" s="117">
        <v>9</v>
      </c>
    </row>
    <row r="8" spans="3:15" ht="18" customHeight="1" x14ac:dyDescent="0.15">
      <c r="C8" s="179"/>
      <c r="D8" s="118">
        <v>49.4</v>
      </c>
      <c r="E8" s="119">
        <v>68.400000000000006</v>
      </c>
      <c r="F8" s="120">
        <v>39.299999999999997</v>
      </c>
      <c r="G8" s="120">
        <v>49.1</v>
      </c>
      <c r="H8" s="120">
        <v>49.7</v>
      </c>
      <c r="I8" s="120">
        <v>50</v>
      </c>
      <c r="J8" s="120">
        <v>53.6</v>
      </c>
      <c r="K8" s="120">
        <v>49.5</v>
      </c>
      <c r="L8" s="120">
        <v>51.1</v>
      </c>
      <c r="M8" s="120">
        <v>45</v>
      </c>
      <c r="O8" s="120">
        <v>52.9</v>
      </c>
    </row>
    <row r="9" spans="3:15" ht="18" customHeight="1" x14ac:dyDescent="0.15">
      <c r="C9" s="179" t="s">
        <v>233</v>
      </c>
      <c r="D9" s="121">
        <v>509</v>
      </c>
      <c r="E9" s="122">
        <v>7</v>
      </c>
      <c r="F9" s="123">
        <v>28</v>
      </c>
      <c r="G9" s="123">
        <v>62</v>
      </c>
      <c r="H9" s="123">
        <v>94</v>
      </c>
      <c r="I9" s="123">
        <v>111</v>
      </c>
      <c r="J9" s="123">
        <v>48</v>
      </c>
      <c r="K9" s="123">
        <v>43</v>
      </c>
      <c r="L9" s="123">
        <v>61</v>
      </c>
      <c r="M9" s="123">
        <v>46</v>
      </c>
      <c r="O9" s="123">
        <v>9</v>
      </c>
    </row>
    <row r="10" spans="3:15" ht="18" customHeight="1" x14ac:dyDescent="0.15">
      <c r="C10" s="179"/>
      <c r="D10" s="118">
        <v>42.1</v>
      </c>
      <c r="E10" s="119">
        <v>36.799999999999997</v>
      </c>
      <c r="F10" s="120">
        <v>45.9</v>
      </c>
      <c r="G10" s="120">
        <v>54.4</v>
      </c>
      <c r="H10" s="120">
        <v>47.7</v>
      </c>
      <c r="I10" s="120">
        <v>45.9</v>
      </c>
      <c r="J10" s="120">
        <v>42.9</v>
      </c>
      <c r="K10" s="120">
        <v>45.3</v>
      </c>
      <c r="L10" s="120">
        <v>33.200000000000003</v>
      </c>
      <c r="M10" s="120">
        <v>27.2</v>
      </c>
      <c r="O10" s="120">
        <v>52.9</v>
      </c>
    </row>
    <row r="11" spans="3:15" ht="18" customHeight="1" x14ac:dyDescent="0.15">
      <c r="C11" s="185" t="s">
        <v>234</v>
      </c>
      <c r="D11" s="121">
        <v>381</v>
      </c>
      <c r="E11" s="122">
        <v>3</v>
      </c>
      <c r="F11" s="123">
        <v>10</v>
      </c>
      <c r="G11" s="123">
        <v>26</v>
      </c>
      <c r="H11" s="123">
        <v>48</v>
      </c>
      <c r="I11" s="123">
        <v>93</v>
      </c>
      <c r="J11" s="123">
        <v>37</v>
      </c>
      <c r="K11" s="123">
        <v>41</v>
      </c>
      <c r="L11" s="123">
        <v>64</v>
      </c>
      <c r="M11" s="123">
        <v>55</v>
      </c>
      <c r="O11" s="123">
        <v>4</v>
      </c>
    </row>
    <row r="12" spans="3:15" ht="18" customHeight="1" x14ac:dyDescent="0.15">
      <c r="C12" s="184"/>
      <c r="D12" s="118">
        <v>31.5</v>
      </c>
      <c r="E12" s="119">
        <v>15.8</v>
      </c>
      <c r="F12" s="120">
        <v>16.399999999999999</v>
      </c>
      <c r="G12" s="120">
        <v>22.8</v>
      </c>
      <c r="H12" s="120">
        <v>24.4</v>
      </c>
      <c r="I12" s="120">
        <v>38.4</v>
      </c>
      <c r="J12" s="120">
        <v>33</v>
      </c>
      <c r="K12" s="120">
        <v>43.2</v>
      </c>
      <c r="L12" s="120">
        <v>34.799999999999997</v>
      </c>
      <c r="M12" s="120">
        <v>32.5</v>
      </c>
      <c r="O12" s="120">
        <v>23.5</v>
      </c>
    </row>
    <row r="13" spans="3:15" ht="18" customHeight="1" x14ac:dyDescent="0.15">
      <c r="C13" s="185" t="s">
        <v>162</v>
      </c>
      <c r="D13" s="121">
        <v>345</v>
      </c>
      <c r="E13" s="122">
        <v>7</v>
      </c>
      <c r="F13" s="123">
        <v>24</v>
      </c>
      <c r="G13" s="123">
        <v>55</v>
      </c>
      <c r="H13" s="123">
        <v>67</v>
      </c>
      <c r="I13" s="123">
        <v>82</v>
      </c>
      <c r="J13" s="123">
        <v>41</v>
      </c>
      <c r="K13" s="123">
        <v>22</v>
      </c>
      <c r="L13" s="123">
        <v>21</v>
      </c>
      <c r="M13" s="123">
        <v>20</v>
      </c>
      <c r="O13" s="123">
        <v>6</v>
      </c>
    </row>
    <row r="14" spans="3:15" ht="18" customHeight="1" x14ac:dyDescent="0.15">
      <c r="C14" s="184"/>
      <c r="D14" s="118">
        <v>28.5</v>
      </c>
      <c r="E14" s="119">
        <v>36.799999999999997</v>
      </c>
      <c r="F14" s="120">
        <v>39.299999999999997</v>
      </c>
      <c r="G14" s="120">
        <v>48.2</v>
      </c>
      <c r="H14" s="120">
        <v>34</v>
      </c>
      <c r="I14" s="120">
        <v>33.9</v>
      </c>
      <c r="J14" s="120">
        <v>36.6</v>
      </c>
      <c r="K14" s="120">
        <v>23.2</v>
      </c>
      <c r="L14" s="120">
        <v>11.4</v>
      </c>
      <c r="M14" s="120">
        <v>11.8</v>
      </c>
      <c r="O14" s="120">
        <v>35.299999999999997</v>
      </c>
    </row>
    <row r="15" spans="3:15" ht="18" customHeight="1" x14ac:dyDescent="0.15">
      <c r="C15" s="185" t="s">
        <v>163</v>
      </c>
      <c r="D15" s="121">
        <v>266</v>
      </c>
      <c r="E15" s="122">
        <v>7</v>
      </c>
      <c r="F15" s="123">
        <v>15</v>
      </c>
      <c r="G15" s="123">
        <v>67</v>
      </c>
      <c r="H15" s="123">
        <v>90</v>
      </c>
      <c r="I15" s="123">
        <v>46</v>
      </c>
      <c r="J15" s="123">
        <v>10</v>
      </c>
      <c r="K15" s="123">
        <v>6</v>
      </c>
      <c r="L15" s="123">
        <v>12</v>
      </c>
      <c r="M15" s="123">
        <v>9</v>
      </c>
      <c r="O15" s="123">
        <v>4</v>
      </c>
    </row>
    <row r="16" spans="3:15" ht="18" customHeight="1" x14ac:dyDescent="0.15">
      <c r="C16" s="184"/>
      <c r="D16" s="118">
        <v>22</v>
      </c>
      <c r="E16" s="119">
        <v>36.799999999999997</v>
      </c>
      <c r="F16" s="120">
        <v>24.6</v>
      </c>
      <c r="G16" s="120">
        <v>58.8</v>
      </c>
      <c r="H16" s="120">
        <v>45.7</v>
      </c>
      <c r="I16" s="120">
        <v>19</v>
      </c>
      <c r="J16" s="120">
        <v>8.9</v>
      </c>
      <c r="K16" s="120">
        <v>6.3</v>
      </c>
      <c r="L16" s="120">
        <v>6.5</v>
      </c>
      <c r="M16" s="120">
        <v>5.3</v>
      </c>
      <c r="O16" s="120">
        <v>23.5</v>
      </c>
    </row>
    <row r="17" spans="3:15" ht="18" customHeight="1" x14ac:dyDescent="0.15">
      <c r="C17" s="185" t="s">
        <v>235</v>
      </c>
      <c r="D17" s="121">
        <v>264</v>
      </c>
      <c r="E17" s="122">
        <v>10</v>
      </c>
      <c r="F17" s="123">
        <v>21</v>
      </c>
      <c r="G17" s="123">
        <v>36</v>
      </c>
      <c r="H17" s="123">
        <v>58</v>
      </c>
      <c r="I17" s="123">
        <v>55</v>
      </c>
      <c r="J17" s="123">
        <v>30</v>
      </c>
      <c r="K17" s="123">
        <v>12</v>
      </c>
      <c r="L17" s="123">
        <v>24</v>
      </c>
      <c r="M17" s="123">
        <v>15</v>
      </c>
      <c r="O17" s="123">
        <v>3</v>
      </c>
    </row>
    <row r="18" spans="3:15" ht="18" customHeight="1" x14ac:dyDescent="0.15">
      <c r="C18" s="184"/>
      <c r="D18" s="118">
        <v>21.8</v>
      </c>
      <c r="E18" s="119">
        <v>52.6</v>
      </c>
      <c r="F18" s="120">
        <v>34.4</v>
      </c>
      <c r="G18" s="120">
        <v>31.6</v>
      </c>
      <c r="H18" s="120">
        <v>29.4</v>
      </c>
      <c r="I18" s="120">
        <v>22.7</v>
      </c>
      <c r="J18" s="120">
        <v>26.8</v>
      </c>
      <c r="K18" s="120">
        <v>12.6</v>
      </c>
      <c r="L18" s="120">
        <v>13</v>
      </c>
      <c r="M18" s="120">
        <v>8.9</v>
      </c>
      <c r="O18" s="120">
        <v>17.600000000000001</v>
      </c>
    </row>
    <row r="19" spans="3:15" ht="18" customHeight="1" x14ac:dyDescent="0.15">
      <c r="C19" s="185" t="s">
        <v>164</v>
      </c>
      <c r="D19" s="121">
        <v>224</v>
      </c>
      <c r="E19" s="122">
        <v>5</v>
      </c>
      <c r="F19" s="123">
        <v>11</v>
      </c>
      <c r="G19" s="123">
        <v>17</v>
      </c>
      <c r="H19" s="123">
        <v>36</v>
      </c>
      <c r="I19" s="123">
        <v>48</v>
      </c>
      <c r="J19" s="123">
        <v>23</v>
      </c>
      <c r="K19" s="123">
        <v>17</v>
      </c>
      <c r="L19" s="123">
        <v>34</v>
      </c>
      <c r="M19" s="123">
        <v>27</v>
      </c>
      <c r="O19" s="123">
        <v>6</v>
      </c>
    </row>
    <row r="20" spans="3:15" ht="18" customHeight="1" x14ac:dyDescent="0.15">
      <c r="C20" s="184"/>
      <c r="D20" s="118">
        <v>18.5</v>
      </c>
      <c r="E20" s="119">
        <v>26.3</v>
      </c>
      <c r="F20" s="120">
        <v>18</v>
      </c>
      <c r="G20" s="120">
        <v>14.9</v>
      </c>
      <c r="H20" s="120">
        <v>18.3</v>
      </c>
      <c r="I20" s="120">
        <v>19.8</v>
      </c>
      <c r="J20" s="120">
        <v>20.5</v>
      </c>
      <c r="K20" s="120">
        <v>17.899999999999999</v>
      </c>
      <c r="L20" s="120">
        <v>18.5</v>
      </c>
      <c r="M20" s="120">
        <v>16</v>
      </c>
      <c r="O20" s="120">
        <v>35.299999999999997</v>
      </c>
    </row>
    <row r="21" spans="3:15" ht="18" customHeight="1" x14ac:dyDescent="0.15">
      <c r="C21" s="185" t="s">
        <v>165</v>
      </c>
      <c r="D21" s="121">
        <v>193</v>
      </c>
      <c r="E21" s="122">
        <v>4</v>
      </c>
      <c r="F21" s="123">
        <v>7</v>
      </c>
      <c r="G21" s="123">
        <v>27</v>
      </c>
      <c r="H21" s="123">
        <v>28</v>
      </c>
      <c r="I21" s="123">
        <v>50</v>
      </c>
      <c r="J21" s="123">
        <v>20</v>
      </c>
      <c r="K21" s="123">
        <v>11</v>
      </c>
      <c r="L21" s="123">
        <v>24</v>
      </c>
      <c r="M21" s="123">
        <v>21</v>
      </c>
      <c r="O21" s="123">
        <v>1</v>
      </c>
    </row>
    <row r="22" spans="3:15" ht="18" customHeight="1" x14ac:dyDescent="0.15">
      <c r="C22" s="184"/>
      <c r="D22" s="118">
        <v>16</v>
      </c>
      <c r="E22" s="119">
        <v>21.1</v>
      </c>
      <c r="F22" s="120">
        <v>11.5</v>
      </c>
      <c r="G22" s="120">
        <v>23.7</v>
      </c>
      <c r="H22" s="120">
        <v>14.2</v>
      </c>
      <c r="I22" s="120">
        <v>20.7</v>
      </c>
      <c r="J22" s="120">
        <v>17.899999999999999</v>
      </c>
      <c r="K22" s="120">
        <v>11.6</v>
      </c>
      <c r="L22" s="120">
        <v>13</v>
      </c>
      <c r="M22" s="120">
        <v>12.4</v>
      </c>
      <c r="O22" s="120">
        <v>5.9</v>
      </c>
    </row>
    <row r="23" spans="3:15" ht="18" customHeight="1" x14ac:dyDescent="0.15">
      <c r="C23" s="185" t="s">
        <v>166</v>
      </c>
      <c r="D23" s="121">
        <v>190</v>
      </c>
      <c r="E23" s="122">
        <v>6</v>
      </c>
      <c r="F23" s="123">
        <v>18</v>
      </c>
      <c r="G23" s="123">
        <v>28</v>
      </c>
      <c r="H23" s="123">
        <v>48</v>
      </c>
      <c r="I23" s="123">
        <v>34</v>
      </c>
      <c r="J23" s="123">
        <v>14</v>
      </c>
      <c r="K23" s="123">
        <v>8</v>
      </c>
      <c r="L23" s="123">
        <v>15</v>
      </c>
      <c r="M23" s="123">
        <v>16</v>
      </c>
      <c r="O23" s="123">
        <v>3</v>
      </c>
    </row>
    <row r="24" spans="3:15" ht="18" customHeight="1" x14ac:dyDescent="0.15">
      <c r="C24" s="184"/>
      <c r="D24" s="118">
        <v>15.7</v>
      </c>
      <c r="E24" s="119">
        <v>31.6</v>
      </c>
      <c r="F24" s="120">
        <v>29.5</v>
      </c>
      <c r="G24" s="120">
        <v>24.6</v>
      </c>
      <c r="H24" s="120">
        <v>24.4</v>
      </c>
      <c r="I24" s="120">
        <v>14</v>
      </c>
      <c r="J24" s="120">
        <v>12.5</v>
      </c>
      <c r="K24" s="120">
        <v>8.4</v>
      </c>
      <c r="L24" s="120">
        <v>8.1999999999999993</v>
      </c>
      <c r="M24" s="120">
        <v>9.5</v>
      </c>
      <c r="O24" s="120">
        <v>17.600000000000001</v>
      </c>
    </row>
    <row r="25" spans="3:15" ht="18" customHeight="1" x14ac:dyDescent="0.15">
      <c r="C25" s="185" t="s">
        <v>167</v>
      </c>
      <c r="D25" s="121">
        <v>177</v>
      </c>
      <c r="E25" s="122">
        <v>7</v>
      </c>
      <c r="F25" s="123">
        <v>14</v>
      </c>
      <c r="G25" s="123">
        <v>24</v>
      </c>
      <c r="H25" s="123">
        <v>37</v>
      </c>
      <c r="I25" s="123">
        <v>46</v>
      </c>
      <c r="J25" s="123">
        <v>11</v>
      </c>
      <c r="K25" s="123">
        <v>10</v>
      </c>
      <c r="L25" s="123">
        <v>11</v>
      </c>
      <c r="M25" s="123">
        <v>13</v>
      </c>
      <c r="O25" s="123">
        <v>4</v>
      </c>
    </row>
    <row r="26" spans="3:15" ht="18" customHeight="1" x14ac:dyDescent="0.15">
      <c r="C26" s="184"/>
      <c r="D26" s="118">
        <v>14.6</v>
      </c>
      <c r="E26" s="119">
        <v>36.799999999999997</v>
      </c>
      <c r="F26" s="120">
        <v>23</v>
      </c>
      <c r="G26" s="120">
        <v>21.1</v>
      </c>
      <c r="H26" s="120">
        <v>18.8</v>
      </c>
      <c r="I26" s="120">
        <v>19</v>
      </c>
      <c r="J26" s="120">
        <v>9.8000000000000007</v>
      </c>
      <c r="K26" s="120">
        <v>10.5</v>
      </c>
      <c r="L26" s="120">
        <v>6</v>
      </c>
      <c r="M26" s="120">
        <v>7.7</v>
      </c>
      <c r="O26" s="120">
        <v>23.5</v>
      </c>
    </row>
    <row r="27" spans="3:15" ht="18" customHeight="1" x14ac:dyDescent="0.15">
      <c r="C27" s="179" t="s">
        <v>168</v>
      </c>
      <c r="D27" s="121">
        <v>170</v>
      </c>
      <c r="E27" s="122">
        <v>3</v>
      </c>
      <c r="F27" s="123">
        <v>6</v>
      </c>
      <c r="G27" s="123">
        <v>23</v>
      </c>
      <c r="H27" s="123">
        <v>26</v>
      </c>
      <c r="I27" s="123">
        <v>34</v>
      </c>
      <c r="J27" s="123">
        <v>12</v>
      </c>
      <c r="K27" s="123">
        <v>14</v>
      </c>
      <c r="L27" s="123">
        <v>27</v>
      </c>
      <c r="M27" s="123">
        <v>23</v>
      </c>
      <c r="O27" s="123">
        <v>2</v>
      </c>
    </row>
    <row r="28" spans="3:15" ht="18" customHeight="1" x14ac:dyDescent="0.15">
      <c r="C28" s="179"/>
      <c r="D28" s="118">
        <v>14</v>
      </c>
      <c r="E28" s="119">
        <v>15.8</v>
      </c>
      <c r="F28" s="120">
        <v>9.8000000000000007</v>
      </c>
      <c r="G28" s="120">
        <v>20.2</v>
      </c>
      <c r="H28" s="120">
        <v>13.2</v>
      </c>
      <c r="I28" s="120">
        <v>14</v>
      </c>
      <c r="J28" s="120">
        <v>10.7</v>
      </c>
      <c r="K28" s="120">
        <v>14.7</v>
      </c>
      <c r="L28" s="120">
        <v>14.7</v>
      </c>
      <c r="M28" s="120">
        <v>13.6</v>
      </c>
      <c r="O28" s="120">
        <v>11.8</v>
      </c>
    </row>
    <row r="29" spans="3:15" ht="18" customHeight="1" x14ac:dyDescent="0.15">
      <c r="C29" s="179" t="s">
        <v>236</v>
      </c>
      <c r="D29" s="121">
        <v>153</v>
      </c>
      <c r="E29" s="122">
        <v>3</v>
      </c>
      <c r="F29" s="123">
        <v>5</v>
      </c>
      <c r="G29" s="123">
        <v>9</v>
      </c>
      <c r="H29" s="123">
        <v>23</v>
      </c>
      <c r="I29" s="123">
        <v>33</v>
      </c>
      <c r="J29" s="123">
        <v>10</v>
      </c>
      <c r="K29" s="123">
        <v>9</v>
      </c>
      <c r="L29" s="123">
        <v>24</v>
      </c>
      <c r="M29" s="123">
        <v>36</v>
      </c>
      <c r="O29" s="123">
        <v>1</v>
      </c>
    </row>
    <row r="30" spans="3:15" ht="18" customHeight="1" x14ac:dyDescent="0.15">
      <c r="C30" s="179"/>
      <c r="D30" s="118">
        <v>12.6</v>
      </c>
      <c r="E30" s="119">
        <v>15.8</v>
      </c>
      <c r="F30" s="120">
        <v>8.1999999999999993</v>
      </c>
      <c r="G30" s="120">
        <v>7.9</v>
      </c>
      <c r="H30" s="120">
        <v>11.7</v>
      </c>
      <c r="I30" s="120">
        <v>13.6</v>
      </c>
      <c r="J30" s="120">
        <v>8.9</v>
      </c>
      <c r="K30" s="120">
        <v>9.5</v>
      </c>
      <c r="L30" s="120">
        <v>13</v>
      </c>
      <c r="M30" s="120">
        <v>21.3</v>
      </c>
      <c r="O30" s="120">
        <v>5.9</v>
      </c>
    </row>
    <row r="31" spans="3:15" ht="18" customHeight="1" x14ac:dyDescent="0.15">
      <c r="C31" s="179" t="s">
        <v>237</v>
      </c>
      <c r="D31" s="121">
        <v>89</v>
      </c>
      <c r="E31" s="122">
        <v>3</v>
      </c>
      <c r="F31" s="123">
        <v>6</v>
      </c>
      <c r="G31" s="123">
        <v>12</v>
      </c>
      <c r="H31" s="123">
        <v>16</v>
      </c>
      <c r="I31" s="123">
        <v>18</v>
      </c>
      <c r="J31" s="123">
        <v>9</v>
      </c>
      <c r="K31" s="123">
        <v>6</v>
      </c>
      <c r="L31" s="123">
        <v>11</v>
      </c>
      <c r="M31" s="123">
        <v>7</v>
      </c>
      <c r="O31" s="123">
        <v>1</v>
      </c>
    </row>
    <row r="32" spans="3:15" ht="18" customHeight="1" x14ac:dyDescent="0.15">
      <c r="C32" s="179"/>
      <c r="D32" s="118">
        <v>7.4</v>
      </c>
      <c r="E32" s="119">
        <v>15.8</v>
      </c>
      <c r="F32" s="120">
        <v>9.8000000000000007</v>
      </c>
      <c r="G32" s="120">
        <v>10.5</v>
      </c>
      <c r="H32" s="120">
        <v>8.1</v>
      </c>
      <c r="I32" s="120">
        <v>7.4</v>
      </c>
      <c r="J32" s="120">
        <v>8</v>
      </c>
      <c r="K32" s="120">
        <v>6.3</v>
      </c>
      <c r="L32" s="120">
        <v>6</v>
      </c>
      <c r="M32" s="120">
        <v>4.0999999999999996</v>
      </c>
      <c r="O32" s="120">
        <v>5.9</v>
      </c>
    </row>
    <row r="33" spans="3:15" ht="18" customHeight="1" x14ac:dyDescent="0.15">
      <c r="C33" s="179" t="s">
        <v>218</v>
      </c>
      <c r="D33" s="121">
        <v>127</v>
      </c>
      <c r="E33" s="122">
        <v>0</v>
      </c>
      <c r="F33" s="123">
        <v>3</v>
      </c>
      <c r="G33" s="123">
        <v>4</v>
      </c>
      <c r="H33" s="123">
        <v>17</v>
      </c>
      <c r="I33" s="123">
        <v>19</v>
      </c>
      <c r="J33" s="123">
        <v>8</v>
      </c>
      <c r="K33" s="123">
        <v>7</v>
      </c>
      <c r="L33" s="123">
        <v>31</v>
      </c>
      <c r="M33" s="123">
        <v>37</v>
      </c>
      <c r="O33" s="123">
        <v>1</v>
      </c>
    </row>
    <row r="34" spans="3:15" ht="18" customHeight="1" x14ac:dyDescent="0.15">
      <c r="C34" s="179"/>
      <c r="D34" s="118">
        <v>10.5</v>
      </c>
      <c r="E34" s="119">
        <v>0</v>
      </c>
      <c r="F34" s="120">
        <v>4.9000000000000004</v>
      </c>
      <c r="G34" s="120">
        <v>3.5</v>
      </c>
      <c r="H34" s="120">
        <v>8.6</v>
      </c>
      <c r="I34" s="120">
        <v>7.9</v>
      </c>
      <c r="J34" s="120">
        <v>7.1</v>
      </c>
      <c r="K34" s="120">
        <v>7.4</v>
      </c>
      <c r="L34" s="120">
        <v>16.8</v>
      </c>
      <c r="M34" s="120">
        <v>21.9</v>
      </c>
      <c r="O34" s="120">
        <v>5.9</v>
      </c>
    </row>
    <row r="35" spans="3:15" ht="18" customHeight="1" x14ac:dyDescent="0.15">
      <c r="C35" s="179" t="s">
        <v>190</v>
      </c>
      <c r="D35" s="121">
        <v>19</v>
      </c>
      <c r="E35" s="122">
        <v>0</v>
      </c>
      <c r="F35" s="123">
        <v>2</v>
      </c>
      <c r="G35" s="123">
        <v>0</v>
      </c>
      <c r="H35" s="123">
        <v>4</v>
      </c>
      <c r="I35" s="123">
        <v>6</v>
      </c>
      <c r="J35" s="123">
        <v>1</v>
      </c>
      <c r="K35" s="123">
        <v>2</v>
      </c>
      <c r="L35" s="123">
        <v>4</v>
      </c>
      <c r="M35" s="123">
        <v>0</v>
      </c>
      <c r="O35" s="123">
        <v>0</v>
      </c>
    </row>
    <row r="36" spans="3:15" ht="18" customHeight="1" x14ac:dyDescent="0.15">
      <c r="C36" s="179"/>
      <c r="D36" s="118">
        <v>1.6</v>
      </c>
      <c r="E36" s="119">
        <v>0</v>
      </c>
      <c r="F36" s="120">
        <v>3.3</v>
      </c>
      <c r="G36" s="120">
        <v>0</v>
      </c>
      <c r="H36" s="120">
        <v>2</v>
      </c>
      <c r="I36" s="120">
        <v>2.5</v>
      </c>
      <c r="J36" s="120">
        <v>0.9</v>
      </c>
      <c r="K36" s="120">
        <v>2.1</v>
      </c>
      <c r="L36" s="120">
        <v>2.2000000000000002</v>
      </c>
      <c r="M36" s="120">
        <v>0</v>
      </c>
      <c r="O36" s="120">
        <v>0</v>
      </c>
    </row>
    <row r="37" spans="3:15" ht="18" customHeight="1" x14ac:dyDescent="0.15">
      <c r="C37" s="179" t="s">
        <v>191</v>
      </c>
      <c r="D37" s="121">
        <v>75</v>
      </c>
      <c r="E37" s="122">
        <v>0</v>
      </c>
      <c r="F37" s="123">
        <v>1</v>
      </c>
      <c r="G37" s="123">
        <v>3</v>
      </c>
      <c r="H37" s="123">
        <v>6</v>
      </c>
      <c r="I37" s="123">
        <v>4</v>
      </c>
      <c r="J37" s="123">
        <v>6</v>
      </c>
      <c r="K37" s="123">
        <v>9</v>
      </c>
      <c r="L37" s="123">
        <v>16</v>
      </c>
      <c r="M37" s="123">
        <v>27</v>
      </c>
      <c r="O37" s="123">
        <v>3</v>
      </c>
    </row>
    <row r="38" spans="3:15" ht="18" customHeight="1" x14ac:dyDescent="0.15">
      <c r="C38" s="179"/>
      <c r="D38" s="118">
        <v>6.2</v>
      </c>
      <c r="E38" s="119">
        <v>0</v>
      </c>
      <c r="F38" s="120">
        <v>1.6</v>
      </c>
      <c r="G38" s="120">
        <v>2.6</v>
      </c>
      <c r="H38" s="120">
        <v>3</v>
      </c>
      <c r="I38" s="120">
        <v>1.7</v>
      </c>
      <c r="J38" s="120">
        <v>5.4</v>
      </c>
      <c r="K38" s="120">
        <v>9.5</v>
      </c>
      <c r="L38" s="120">
        <v>8.6999999999999993</v>
      </c>
      <c r="M38" s="120">
        <v>16</v>
      </c>
      <c r="O38" s="120">
        <v>17.600000000000001</v>
      </c>
    </row>
    <row r="39" spans="3:15" ht="19.5" customHeight="1" thickBot="1" x14ac:dyDescent="0.2">
      <c r="C39" s="130"/>
      <c r="D39" s="130"/>
      <c r="E39" s="130"/>
      <c r="F39" s="131"/>
      <c r="G39" s="132"/>
      <c r="H39" s="133"/>
      <c r="I39" s="133"/>
      <c r="J39" s="133"/>
      <c r="K39" s="133"/>
      <c r="L39" s="133"/>
      <c r="M39" s="134" t="s">
        <v>24</v>
      </c>
    </row>
    <row r="40" spans="3:15" ht="19.5" customHeight="1" thickBot="1" x14ac:dyDescent="0.2">
      <c r="C40" s="130"/>
      <c r="D40" s="130"/>
      <c r="E40" s="130"/>
      <c r="F40" s="131"/>
      <c r="G40" s="135" t="s">
        <v>25</v>
      </c>
      <c r="H40" s="136"/>
      <c r="I40" s="131"/>
      <c r="J40" s="131"/>
      <c r="K40" s="131"/>
      <c r="L40" s="135" t="s">
        <v>26</v>
      </c>
      <c r="M40" s="137"/>
    </row>
  </sheetData>
  <mergeCells count="17">
    <mergeCell ref="C15:C16"/>
    <mergeCell ref="C17:C18"/>
    <mergeCell ref="C19:C20"/>
    <mergeCell ref="C21:C22"/>
    <mergeCell ref="C5:C6"/>
    <mergeCell ref="C7:C8"/>
    <mergeCell ref="C9:C10"/>
    <mergeCell ref="C11:C12"/>
    <mergeCell ref="C13:C14"/>
    <mergeCell ref="C37:C38"/>
    <mergeCell ref="C23:C24"/>
    <mergeCell ref="C25:C26"/>
    <mergeCell ref="C29:C30"/>
    <mergeCell ref="C31:C32"/>
    <mergeCell ref="C33:C34"/>
    <mergeCell ref="C35:C36"/>
    <mergeCell ref="C27:C28"/>
  </mergeCells>
  <phoneticPr fontId="8"/>
  <conditionalFormatting sqref="D7 D9 D11 D13 D15 D17 D19 D21 D23 D25 D27 D29 D31">
    <cfRule type="top10" dxfId="43" priority="1" stopIfTrue="1" rank="1"/>
    <cfRule type="top10" dxfId="42" priority="2" stopIfTrue="1" rank="2"/>
  </conditionalFormatting>
  <conditionalFormatting sqref="D8 D10 D12 D14 D16 D18 D20 D22 D24 D26 D28 D30 D32">
    <cfRule type="top10" dxfId="41" priority="3" stopIfTrue="1" rank="1"/>
    <cfRule type="top10" dxfId="40" priority="4" stopIfTrue="1" rank="2"/>
  </conditionalFormatting>
  <conditionalFormatting sqref="E7 E9 E11 E13 E15 E17 E19 E21 E23 E25 E27 E29 E31">
    <cfRule type="top10" dxfId="39" priority="5" stopIfTrue="1" rank="1"/>
    <cfRule type="top10" dxfId="38" priority="6" stopIfTrue="1" rank="2"/>
  </conditionalFormatting>
  <conditionalFormatting sqref="E8 E10 E12 E14 E16 E18 E20 E22 E24 E26 E28 E30 E32">
    <cfRule type="top10" dxfId="37" priority="7" stopIfTrue="1" rank="1"/>
    <cfRule type="top10" dxfId="36" priority="8" stopIfTrue="1" rank="2"/>
  </conditionalFormatting>
  <conditionalFormatting sqref="F7 F9 F11 F13 F15 F17 F19 F21 F23 F25 F27 F29 F31">
    <cfRule type="top10" dxfId="35" priority="9" stopIfTrue="1" rank="1"/>
    <cfRule type="top10" dxfId="34" priority="10" stopIfTrue="1" rank="2"/>
  </conditionalFormatting>
  <conditionalFormatting sqref="F8 F10 F12 F14 F16 F18 F20 F22 F24 F26 F28 F30 F32">
    <cfRule type="top10" dxfId="33" priority="11" stopIfTrue="1" rank="1"/>
    <cfRule type="top10" dxfId="32" priority="12" stopIfTrue="1" rank="2"/>
  </conditionalFormatting>
  <conditionalFormatting sqref="G7 G9 G11 G13 G15 G17 G19 G21 G23 G25 G27 G29 G31">
    <cfRule type="top10" dxfId="31" priority="13" stopIfTrue="1" rank="1"/>
    <cfRule type="top10" dxfId="30" priority="14" stopIfTrue="1" rank="2"/>
  </conditionalFormatting>
  <conditionalFormatting sqref="G8 G10 G12 G14 G16 G18 G20 G22 G24 G26 G28 G30 G32">
    <cfRule type="top10" dxfId="29" priority="15" stopIfTrue="1" rank="1"/>
    <cfRule type="top10" dxfId="28" priority="16" stopIfTrue="1" rank="2"/>
  </conditionalFormatting>
  <conditionalFormatting sqref="H7 H9 H11 H13 H15 H17 H19 H21 H23 H25 H27 H29 H31">
    <cfRule type="top10" dxfId="27" priority="17" stopIfTrue="1" rank="1"/>
    <cfRule type="top10" dxfId="26" priority="18" stopIfTrue="1" rank="2"/>
  </conditionalFormatting>
  <conditionalFormatting sqref="H8 H10 H12 H14 H16 H18 H20 H22 H24 H26 H28 H30 H32">
    <cfRule type="top10" dxfId="25" priority="19" stopIfTrue="1" rank="1"/>
    <cfRule type="top10" dxfId="24" priority="20" stopIfTrue="1" rank="2"/>
  </conditionalFormatting>
  <conditionalFormatting sqref="I7 I9 I11 I13 I15 I17 I19 I21 I23 I25 I27 I29 I31">
    <cfRule type="top10" dxfId="23" priority="21" stopIfTrue="1" rank="1"/>
    <cfRule type="top10" dxfId="22" priority="22" stopIfTrue="1" rank="2"/>
  </conditionalFormatting>
  <conditionalFormatting sqref="I8 I10 I12 I14 I16 I18 I20 I22 I24 I26 I28 I30 I32">
    <cfRule type="top10" dxfId="21" priority="23" stopIfTrue="1" rank="1"/>
    <cfRule type="top10" dxfId="20" priority="24" stopIfTrue="1" rank="2"/>
  </conditionalFormatting>
  <conditionalFormatting sqref="J7 J9 J11 J13 J15 J17 J19 J21 J23 J25 J27 J29 J31">
    <cfRule type="top10" dxfId="19" priority="25" stopIfTrue="1" rank="1"/>
    <cfRule type="top10" dxfId="18" priority="26" stopIfTrue="1" rank="2"/>
  </conditionalFormatting>
  <conditionalFormatting sqref="J8 J10 J12 J14 J16 J18 J20 J22 J24 J26 J28 J30 J32">
    <cfRule type="top10" dxfId="17" priority="27" stopIfTrue="1" rank="1"/>
    <cfRule type="top10" dxfId="16" priority="28" stopIfTrue="1" rank="2"/>
  </conditionalFormatting>
  <conditionalFormatting sqref="K7 K9 K11 K13 K15 K17 K19 K21 K23 K25 K27 K29 K31">
    <cfRule type="top10" dxfId="15" priority="29" stopIfTrue="1" rank="1"/>
    <cfRule type="top10" dxfId="14" priority="30" stopIfTrue="1" rank="2"/>
  </conditionalFormatting>
  <conditionalFormatting sqref="K8 K10 K12 K14 K16 K18 K20 K22 K24 K26 K28 K30 K32">
    <cfRule type="top10" dxfId="13" priority="31" stopIfTrue="1" rank="1"/>
    <cfRule type="top10" dxfId="12" priority="32" stopIfTrue="1" rank="2"/>
  </conditionalFormatting>
  <conditionalFormatting sqref="L7 L9 L11 L13 L15 L17 L19 L21 L23 L25 L27 L29 L31">
    <cfRule type="top10" dxfId="11" priority="33" stopIfTrue="1" rank="1"/>
    <cfRule type="top10" dxfId="10" priority="34" stopIfTrue="1" rank="2"/>
  </conditionalFormatting>
  <conditionalFormatting sqref="L8 L10 L12 L14 L16 L18 L20 L22 L24 L26 L28 L30 L32">
    <cfRule type="top10" dxfId="9" priority="35" stopIfTrue="1" rank="1"/>
    <cfRule type="top10" dxfId="8" priority="36" stopIfTrue="1" rank="2"/>
  </conditionalFormatting>
  <conditionalFormatting sqref="M7 M9 M11 M13 M15 M17 M19 M21 M23 M25 M27 M29 M31">
    <cfRule type="top10" dxfId="7" priority="37" stopIfTrue="1" rank="1"/>
    <cfRule type="top10" dxfId="6" priority="38" stopIfTrue="1" rank="2"/>
  </conditionalFormatting>
  <conditionalFormatting sqref="M8 M10 M12 M14 M16 M18 M20 M22 M24 M26 M28 M30 M32">
    <cfRule type="top10" dxfId="5" priority="39" stopIfTrue="1" rank="1"/>
    <cfRule type="top10" dxfId="4" priority="40" stopIfTrue="1" rank="2"/>
  </conditionalFormatting>
  <conditionalFormatting sqref="O7 O9 O11 O13 O15 O17 O19 O21 O23 O25 O27 O29 O31 O33 O35">
    <cfRule type="top10" dxfId="3" priority="41" stopIfTrue="1" rank="1"/>
    <cfRule type="top10" dxfId="2" priority="42" stopIfTrue="1" rank="2"/>
  </conditionalFormatting>
  <conditionalFormatting sqref="O8 O10 O12 O14 O16 O18 O20 O22 O24 O26 O28 O30 O32 O34 O36">
    <cfRule type="top10" dxfId="1" priority="43" stopIfTrue="1" rank="1"/>
    <cfRule type="top10" dxfId="0" priority="44" stopIfTrue="1" rank="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O20"/>
  <sheetViews>
    <sheetView zoomScaleNormal="100" workbookViewId="0"/>
  </sheetViews>
  <sheetFormatPr defaultColWidth="9" defaultRowHeight="19.5" customHeight="1" x14ac:dyDescent="0.15"/>
  <cols>
    <col min="1" max="2" width="9" style="38"/>
    <col min="3" max="3" width="32.625" style="38" customWidth="1"/>
    <col min="4" max="13" width="8.875" style="38" customWidth="1"/>
    <col min="14" max="14" width="9" style="38"/>
    <col min="15" max="15" width="8.875" style="38" customWidth="1"/>
    <col min="16" max="16384" width="9" style="38"/>
  </cols>
  <sheetData>
    <row r="1" spans="3:15" ht="19.5" customHeight="1" x14ac:dyDescent="0.15">
      <c r="C1" s="37" t="s">
        <v>172</v>
      </c>
    </row>
    <row r="4" spans="3:15" ht="57" customHeight="1" thickBot="1" x14ac:dyDescent="0.2">
      <c r="C4" s="39" t="s">
        <v>21</v>
      </c>
      <c r="D4" s="40" t="s">
        <v>22</v>
      </c>
      <c r="E4" s="58" t="s">
        <v>8</v>
      </c>
      <c r="F4" s="59" t="s">
        <v>9</v>
      </c>
      <c r="G4" s="59" t="s">
        <v>10</v>
      </c>
      <c r="H4" s="59" t="s">
        <v>11</v>
      </c>
      <c r="I4" s="59" t="s">
        <v>12</v>
      </c>
      <c r="J4" s="59" t="s">
        <v>13</v>
      </c>
      <c r="K4" s="59" t="s">
        <v>14</v>
      </c>
      <c r="L4" s="59" t="s">
        <v>15</v>
      </c>
      <c r="M4" s="59" t="s">
        <v>238</v>
      </c>
      <c r="O4" s="41" t="s">
        <v>23</v>
      </c>
    </row>
    <row r="5" spans="3:15" ht="19.5" customHeight="1" x14ac:dyDescent="0.15">
      <c r="C5" s="180" t="s">
        <v>185</v>
      </c>
      <c r="D5" s="42">
        <v>743</v>
      </c>
      <c r="E5" s="43">
        <v>16</v>
      </c>
      <c r="F5" s="44">
        <v>32</v>
      </c>
      <c r="G5" s="44">
        <v>74</v>
      </c>
      <c r="H5" s="44">
        <v>135</v>
      </c>
      <c r="I5" s="44">
        <v>146</v>
      </c>
      <c r="J5" s="44">
        <v>69</v>
      </c>
      <c r="K5" s="44">
        <v>53</v>
      </c>
      <c r="L5" s="44">
        <v>115</v>
      </c>
      <c r="M5" s="44">
        <v>95</v>
      </c>
      <c r="O5" s="44">
        <v>8</v>
      </c>
    </row>
    <row r="6" spans="3:15" ht="19.5" customHeight="1" thickBot="1" x14ac:dyDescent="0.2">
      <c r="C6" s="181" t="s">
        <v>4</v>
      </c>
      <c r="D6" s="54">
        <v>100</v>
      </c>
      <c r="E6" s="55">
        <v>100</v>
      </c>
      <c r="F6" s="56">
        <v>100</v>
      </c>
      <c r="G6" s="56">
        <v>100</v>
      </c>
      <c r="H6" s="56">
        <v>100</v>
      </c>
      <c r="I6" s="56">
        <v>100</v>
      </c>
      <c r="J6" s="56">
        <v>100</v>
      </c>
      <c r="K6" s="56">
        <v>100</v>
      </c>
      <c r="L6" s="56">
        <v>100</v>
      </c>
      <c r="M6" s="56">
        <v>100</v>
      </c>
      <c r="N6" s="57"/>
      <c r="O6" s="56">
        <v>100</v>
      </c>
    </row>
    <row r="7" spans="3:15" ht="19.5" customHeight="1" x14ac:dyDescent="0.15">
      <c r="C7" s="182" t="s">
        <v>186</v>
      </c>
      <c r="D7" s="45">
        <v>590</v>
      </c>
      <c r="E7" s="46">
        <v>9</v>
      </c>
      <c r="F7" s="47">
        <v>20</v>
      </c>
      <c r="G7" s="47">
        <v>59</v>
      </c>
      <c r="H7" s="47">
        <v>105</v>
      </c>
      <c r="I7" s="47">
        <v>106</v>
      </c>
      <c r="J7" s="47">
        <v>55</v>
      </c>
      <c r="K7" s="47">
        <v>48</v>
      </c>
      <c r="L7" s="47">
        <v>97</v>
      </c>
      <c r="M7" s="47">
        <v>86</v>
      </c>
      <c r="O7" s="47">
        <v>5</v>
      </c>
    </row>
    <row r="8" spans="3:15" ht="19.5" customHeight="1" x14ac:dyDescent="0.15">
      <c r="C8" s="179"/>
      <c r="D8" s="48">
        <v>79.400000000000006</v>
      </c>
      <c r="E8" s="49">
        <v>56.3</v>
      </c>
      <c r="F8" s="50">
        <v>62.5</v>
      </c>
      <c r="G8" s="50">
        <v>79.7</v>
      </c>
      <c r="H8" s="50">
        <v>77.8</v>
      </c>
      <c r="I8" s="50">
        <v>72.599999999999994</v>
      </c>
      <c r="J8" s="50">
        <v>79.7</v>
      </c>
      <c r="K8" s="50">
        <v>90.6</v>
      </c>
      <c r="L8" s="50">
        <v>84.3</v>
      </c>
      <c r="M8" s="50">
        <v>90.5</v>
      </c>
      <c r="O8" s="50">
        <v>62.5</v>
      </c>
    </row>
    <row r="9" spans="3:15" ht="19.5" customHeight="1" x14ac:dyDescent="0.15">
      <c r="C9" s="179" t="s">
        <v>187</v>
      </c>
      <c r="D9" s="51">
        <v>407</v>
      </c>
      <c r="E9" s="52">
        <v>4</v>
      </c>
      <c r="F9" s="53">
        <v>19</v>
      </c>
      <c r="G9" s="53">
        <v>40</v>
      </c>
      <c r="H9" s="53">
        <v>68</v>
      </c>
      <c r="I9" s="53">
        <v>89</v>
      </c>
      <c r="J9" s="53">
        <v>35</v>
      </c>
      <c r="K9" s="53">
        <v>26</v>
      </c>
      <c r="L9" s="53">
        <v>62</v>
      </c>
      <c r="M9" s="53">
        <v>58</v>
      </c>
      <c r="O9" s="53">
        <v>6</v>
      </c>
    </row>
    <row r="10" spans="3:15" ht="19.5" customHeight="1" x14ac:dyDescent="0.15">
      <c r="C10" s="179"/>
      <c r="D10" s="48">
        <v>54.8</v>
      </c>
      <c r="E10" s="49">
        <v>25</v>
      </c>
      <c r="F10" s="50">
        <v>59.4</v>
      </c>
      <c r="G10" s="50">
        <v>54.1</v>
      </c>
      <c r="H10" s="50">
        <v>50.4</v>
      </c>
      <c r="I10" s="50">
        <v>61</v>
      </c>
      <c r="J10" s="50">
        <v>50.7</v>
      </c>
      <c r="K10" s="50">
        <v>49.1</v>
      </c>
      <c r="L10" s="50">
        <v>53.9</v>
      </c>
      <c r="M10" s="50">
        <v>61.1</v>
      </c>
      <c r="O10" s="50">
        <v>75</v>
      </c>
    </row>
    <row r="11" spans="3:15" ht="19.5" customHeight="1" x14ac:dyDescent="0.15">
      <c r="C11" s="179" t="s">
        <v>188</v>
      </c>
      <c r="D11" s="51">
        <v>49</v>
      </c>
      <c r="E11" s="52">
        <v>7</v>
      </c>
      <c r="F11" s="53">
        <v>3</v>
      </c>
      <c r="G11" s="53">
        <v>5</v>
      </c>
      <c r="H11" s="53">
        <v>14</v>
      </c>
      <c r="I11" s="53">
        <v>6</v>
      </c>
      <c r="J11" s="53">
        <v>5</v>
      </c>
      <c r="K11" s="53">
        <v>2</v>
      </c>
      <c r="L11" s="53">
        <v>3</v>
      </c>
      <c r="M11" s="53">
        <v>3</v>
      </c>
      <c r="O11" s="53">
        <v>1</v>
      </c>
    </row>
    <row r="12" spans="3:15" ht="19.5" customHeight="1" x14ac:dyDescent="0.15">
      <c r="C12" s="179"/>
      <c r="D12" s="48">
        <v>6.6</v>
      </c>
      <c r="E12" s="49">
        <v>43.8</v>
      </c>
      <c r="F12" s="50">
        <v>9.4</v>
      </c>
      <c r="G12" s="50">
        <v>6.8</v>
      </c>
      <c r="H12" s="50">
        <v>10.4</v>
      </c>
      <c r="I12" s="50">
        <v>4.0999999999999996</v>
      </c>
      <c r="J12" s="50">
        <v>7.2</v>
      </c>
      <c r="K12" s="50">
        <v>3.8</v>
      </c>
      <c r="L12" s="50">
        <v>2.6</v>
      </c>
      <c r="M12" s="50">
        <v>3.2</v>
      </c>
      <c r="O12" s="50">
        <v>12.5</v>
      </c>
    </row>
    <row r="13" spans="3:15" ht="19.5" customHeight="1" x14ac:dyDescent="0.15">
      <c r="C13" s="179" t="s">
        <v>189</v>
      </c>
      <c r="D13" s="51">
        <v>9</v>
      </c>
      <c r="E13" s="52">
        <v>0</v>
      </c>
      <c r="F13" s="53">
        <v>1</v>
      </c>
      <c r="G13" s="53">
        <v>0</v>
      </c>
      <c r="H13" s="53">
        <v>1</v>
      </c>
      <c r="I13" s="53">
        <v>2</v>
      </c>
      <c r="J13" s="53">
        <v>0</v>
      </c>
      <c r="K13" s="53">
        <v>0</v>
      </c>
      <c r="L13" s="53">
        <v>3</v>
      </c>
      <c r="M13" s="53">
        <v>2</v>
      </c>
      <c r="O13" s="53">
        <v>0</v>
      </c>
    </row>
    <row r="14" spans="3:15" ht="19.5" customHeight="1" x14ac:dyDescent="0.15">
      <c r="C14" s="179"/>
      <c r="D14" s="48">
        <v>1.2</v>
      </c>
      <c r="E14" s="49">
        <v>0</v>
      </c>
      <c r="F14" s="50">
        <v>3.1</v>
      </c>
      <c r="G14" s="50">
        <v>0</v>
      </c>
      <c r="H14" s="50">
        <v>0.7</v>
      </c>
      <c r="I14" s="50">
        <v>1.4</v>
      </c>
      <c r="J14" s="50">
        <v>0</v>
      </c>
      <c r="K14" s="50">
        <v>0</v>
      </c>
      <c r="L14" s="50">
        <v>2.6</v>
      </c>
      <c r="M14" s="50">
        <v>2.1</v>
      </c>
      <c r="O14" s="50">
        <v>0</v>
      </c>
    </row>
    <row r="15" spans="3:15" ht="19.5" customHeight="1" x14ac:dyDescent="0.15">
      <c r="C15" s="179" t="s">
        <v>190</v>
      </c>
      <c r="D15" s="51">
        <v>15</v>
      </c>
      <c r="E15" s="52">
        <v>1</v>
      </c>
      <c r="F15" s="53">
        <v>0</v>
      </c>
      <c r="G15" s="53">
        <v>3</v>
      </c>
      <c r="H15" s="53">
        <v>4</v>
      </c>
      <c r="I15" s="53">
        <v>2</v>
      </c>
      <c r="J15" s="53">
        <v>0</v>
      </c>
      <c r="K15" s="53">
        <v>0</v>
      </c>
      <c r="L15" s="53">
        <v>4</v>
      </c>
      <c r="M15" s="53">
        <v>1</v>
      </c>
      <c r="O15" s="53">
        <v>0</v>
      </c>
    </row>
    <row r="16" spans="3:15" ht="19.5" customHeight="1" x14ac:dyDescent="0.15">
      <c r="C16" s="179"/>
      <c r="D16" s="48">
        <v>2</v>
      </c>
      <c r="E16" s="49">
        <v>6.3</v>
      </c>
      <c r="F16" s="50">
        <v>0</v>
      </c>
      <c r="G16" s="50">
        <v>4.0999999999999996</v>
      </c>
      <c r="H16" s="50">
        <v>3</v>
      </c>
      <c r="I16" s="50">
        <v>1.4</v>
      </c>
      <c r="J16" s="50">
        <v>0</v>
      </c>
      <c r="K16" s="50">
        <v>0</v>
      </c>
      <c r="L16" s="50">
        <v>3.5</v>
      </c>
      <c r="M16" s="50">
        <v>1.1000000000000001</v>
      </c>
      <c r="O16" s="50">
        <v>0</v>
      </c>
    </row>
    <row r="17" spans="3:15" ht="19.5" customHeight="1" x14ac:dyDescent="0.15">
      <c r="C17" s="179" t="s">
        <v>191</v>
      </c>
      <c r="D17" s="51">
        <v>1</v>
      </c>
      <c r="E17" s="52">
        <v>1</v>
      </c>
      <c r="F17" s="53">
        <v>0</v>
      </c>
      <c r="G17" s="53">
        <v>0</v>
      </c>
      <c r="H17" s="53">
        <v>0</v>
      </c>
      <c r="I17" s="53">
        <v>0</v>
      </c>
      <c r="J17" s="53">
        <v>0</v>
      </c>
      <c r="K17" s="53">
        <v>0</v>
      </c>
      <c r="L17" s="53">
        <v>0</v>
      </c>
      <c r="M17" s="53">
        <v>0</v>
      </c>
      <c r="O17" s="53">
        <v>0</v>
      </c>
    </row>
    <row r="18" spans="3:15" ht="19.5" customHeight="1" x14ac:dyDescent="0.15">
      <c r="C18" s="179"/>
      <c r="D18" s="48">
        <v>0.1</v>
      </c>
      <c r="E18" s="49">
        <v>6.3</v>
      </c>
      <c r="F18" s="50">
        <v>0</v>
      </c>
      <c r="G18" s="50">
        <v>0</v>
      </c>
      <c r="H18" s="50">
        <v>0</v>
      </c>
      <c r="I18" s="50">
        <v>0</v>
      </c>
      <c r="J18" s="50">
        <v>0</v>
      </c>
      <c r="K18" s="50">
        <v>0</v>
      </c>
      <c r="L18" s="50">
        <v>0</v>
      </c>
      <c r="M18" s="50">
        <v>0</v>
      </c>
      <c r="O18" s="50">
        <v>0</v>
      </c>
    </row>
    <row r="19" spans="3:15" ht="19.5" customHeight="1" thickBot="1" x14ac:dyDescent="0.2">
      <c r="C19" s="60"/>
      <c r="D19" s="60"/>
      <c r="E19" s="60"/>
      <c r="F19" s="61"/>
      <c r="G19" s="62"/>
      <c r="H19" s="63"/>
      <c r="I19" s="63"/>
      <c r="J19" s="63"/>
      <c r="K19" s="63"/>
      <c r="L19" s="63"/>
      <c r="M19" s="64" t="s">
        <v>24</v>
      </c>
    </row>
    <row r="20" spans="3:15" ht="19.5" customHeight="1" thickBot="1" x14ac:dyDescent="0.2">
      <c r="C20" s="60"/>
      <c r="D20" s="60"/>
      <c r="E20" s="60"/>
      <c r="F20" s="61"/>
      <c r="G20" s="65" t="s">
        <v>25</v>
      </c>
      <c r="H20" s="66"/>
      <c r="I20" s="61"/>
      <c r="J20" s="61"/>
      <c r="K20" s="61"/>
      <c r="L20" s="65" t="s">
        <v>26</v>
      </c>
      <c r="M20" s="67"/>
    </row>
  </sheetData>
  <mergeCells count="7">
    <mergeCell ref="C17:C18"/>
    <mergeCell ref="C5:C6"/>
    <mergeCell ref="C7:C8"/>
    <mergeCell ref="C9:C10"/>
    <mergeCell ref="C11:C12"/>
    <mergeCell ref="C13:C14"/>
    <mergeCell ref="C15:C16"/>
  </mergeCells>
  <phoneticPr fontId="8"/>
  <conditionalFormatting sqref="D7 D9 D11 D13">
    <cfRule type="top10" dxfId="567" priority="1" stopIfTrue="1" rank="1"/>
    <cfRule type="top10" dxfId="566" priority="2" stopIfTrue="1" rank="2"/>
  </conditionalFormatting>
  <conditionalFormatting sqref="D8 D10 D12 D14">
    <cfRule type="top10" dxfId="565" priority="3" stopIfTrue="1" rank="1"/>
    <cfRule type="top10" dxfId="564" priority="4" stopIfTrue="1" rank="2"/>
  </conditionalFormatting>
  <conditionalFormatting sqref="E7 E9 E11 E13">
    <cfRule type="top10" dxfId="563" priority="5" stopIfTrue="1" rank="1"/>
    <cfRule type="top10" dxfId="562" priority="6" stopIfTrue="1" rank="2"/>
  </conditionalFormatting>
  <conditionalFormatting sqref="E8 E10 E12 E14">
    <cfRule type="top10" dxfId="561" priority="7" stopIfTrue="1" rank="1"/>
    <cfRule type="top10" dxfId="560" priority="8" stopIfTrue="1" rank="2"/>
  </conditionalFormatting>
  <conditionalFormatting sqref="F7 F9 F11 F13">
    <cfRule type="top10" dxfId="559" priority="9" stopIfTrue="1" rank="1"/>
    <cfRule type="top10" dxfId="558" priority="10" stopIfTrue="1" rank="2"/>
  </conditionalFormatting>
  <conditionalFormatting sqref="F8 F10 F12 F14">
    <cfRule type="top10" dxfId="557" priority="11" stopIfTrue="1" rank="1"/>
    <cfRule type="top10" dxfId="556" priority="12" stopIfTrue="1" rank="2"/>
  </conditionalFormatting>
  <conditionalFormatting sqref="G7 G9 G11 G13">
    <cfRule type="top10" dxfId="555" priority="13" stopIfTrue="1" rank="1"/>
    <cfRule type="top10" dxfId="554" priority="14" stopIfTrue="1" rank="2"/>
  </conditionalFormatting>
  <conditionalFormatting sqref="G8 G10 G12 G14">
    <cfRule type="top10" dxfId="553" priority="15" stopIfTrue="1" rank="1"/>
    <cfRule type="top10" dxfId="552" priority="16" stopIfTrue="1" rank="2"/>
  </conditionalFormatting>
  <conditionalFormatting sqref="H7 H9 H11 H13">
    <cfRule type="top10" dxfId="551" priority="17" stopIfTrue="1" rank="1"/>
    <cfRule type="top10" dxfId="550" priority="18" stopIfTrue="1" rank="2"/>
  </conditionalFormatting>
  <conditionalFormatting sqref="H8 H10 H12 H14">
    <cfRule type="top10" dxfId="549" priority="19" stopIfTrue="1" rank="1"/>
    <cfRule type="top10" dxfId="548" priority="20" stopIfTrue="1" rank="2"/>
  </conditionalFormatting>
  <conditionalFormatting sqref="I7 I9 I11 I13">
    <cfRule type="top10" dxfId="547" priority="21" stopIfTrue="1" rank="1"/>
    <cfRule type="top10" dxfId="546" priority="22" stopIfTrue="1" rank="2"/>
  </conditionalFormatting>
  <conditionalFormatting sqref="I8 I10 I12 I14">
    <cfRule type="top10" dxfId="545" priority="23" stopIfTrue="1" rank="1"/>
    <cfRule type="top10" dxfId="544" priority="24" stopIfTrue="1" rank="2"/>
  </conditionalFormatting>
  <conditionalFormatting sqref="J7 J9 J11 J13">
    <cfRule type="top10" dxfId="543" priority="25" stopIfTrue="1" rank="1"/>
    <cfRule type="top10" dxfId="542" priority="26" stopIfTrue="1" rank="2"/>
  </conditionalFormatting>
  <conditionalFormatting sqref="J8 J10 J12 J14">
    <cfRule type="top10" dxfId="541" priority="27" stopIfTrue="1" rank="1"/>
    <cfRule type="top10" dxfId="540" priority="28" stopIfTrue="1" rank="2"/>
  </conditionalFormatting>
  <conditionalFormatting sqref="K7 K9 K11 K13">
    <cfRule type="top10" dxfId="539" priority="29" stopIfTrue="1" rank="1"/>
    <cfRule type="top10" dxfId="538" priority="30" stopIfTrue="1" rank="2"/>
  </conditionalFormatting>
  <conditionalFormatting sqref="K8 K10 K12 K14">
    <cfRule type="top10" dxfId="537" priority="31" stopIfTrue="1" rank="1"/>
    <cfRule type="top10" dxfId="536" priority="32" stopIfTrue="1" rank="2"/>
  </conditionalFormatting>
  <conditionalFormatting sqref="L7 L9 L11 L13">
    <cfRule type="top10" dxfId="535" priority="33" stopIfTrue="1" rank="1"/>
    <cfRule type="top10" dxfId="534" priority="34" stopIfTrue="1" rank="2"/>
  </conditionalFormatting>
  <conditionalFormatting sqref="L8 L10 L12 L14">
    <cfRule type="top10" dxfId="533" priority="35" stopIfTrue="1" rank="1"/>
    <cfRule type="top10" dxfId="532" priority="36" stopIfTrue="1" rank="2"/>
  </conditionalFormatting>
  <conditionalFormatting sqref="M7 M9 M11 M13">
    <cfRule type="top10" dxfId="531" priority="37" stopIfTrue="1" rank="1"/>
    <cfRule type="top10" dxfId="530" priority="38" stopIfTrue="1" rank="2"/>
  </conditionalFormatting>
  <conditionalFormatting sqref="M8 M10 M12 M14">
    <cfRule type="top10" dxfId="529" priority="39" stopIfTrue="1" rank="1"/>
    <cfRule type="top10" dxfId="528" priority="40" stopIfTrue="1" rank="2"/>
  </conditionalFormatting>
  <conditionalFormatting sqref="O7 O9 O11 O13">
    <cfRule type="top10" dxfId="527" priority="41" stopIfTrue="1" rank="1"/>
    <cfRule type="top10" dxfId="526" priority="42" stopIfTrue="1" rank="2"/>
  </conditionalFormatting>
  <conditionalFormatting sqref="O8 O10 O12 O14">
    <cfRule type="top10" dxfId="525" priority="43" stopIfTrue="1" rank="1"/>
    <cfRule type="top10" dxfId="524" priority="44" stopIfTrue="1" rank="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Q3:T19"/>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173</v>
      </c>
    </row>
    <row r="4" spans="17:20" ht="16.899999999999999" customHeight="1" x14ac:dyDescent="0.15">
      <c r="Q4" s="3" t="s">
        <v>44</v>
      </c>
      <c r="R4" s="4" t="s">
        <v>28</v>
      </c>
      <c r="S4" s="5">
        <v>632</v>
      </c>
      <c r="T4" s="20">
        <v>85.1</v>
      </c>
    </row>
    <row r="5" spans="17:20" ht="16.899999999999999" customHeight="1" x14ac:dyDescent="0.15">
      <c r="Q5" s="3" t="s">
        <v>0</v>
      </c>
      <c r="R5" s="4" t="s">
        <v>29</v>
      </c>
      <c r="S5" s="5">
        <v>348</v>
      </c>
      <c r="T5" s="20">
        <v>46.8</v>
      </c>
    </row>
    <row r="6" spans="17:20" ht="16.899999999999999" customHeight="1" x14ac:dyDescent="0.15">
      <c r="Q6" s="3" t="s">
        <v>2</v>
      </c>
      <c r="R6" s="33" t="s">
        <v>137</v>
      </c>
      <c r="S6" s="5">
        <v>28</v>
      </c>
      <c r="T6" s="20">
        <v>3.8</v>
      </c>
    </row>
    <row r="7" spans="17:20" ht="16.899999999999999" customHeight="1" x14ac:dyDescent="0.15">
      <c r="Q7" s="3" t="s">
        <v>1</v>
      </c>
      <c r="R7" s="33" t="s">
        <v>136</v>
      </c>
      <c r="S7" s="5">
        <v>7</v>
      </c>
      <c r="T7" s="20">
        <v>0.9</v>
      </c>
    </row>
    <row r="8" spans="17:20" ht="16.899999999999999" customHeight="1" x14ac:dyDescent="0.15">
      <c r="Q8" s="3" t="s">
        <v>3</v>
      </c>
      <c r="R8" s="4" t="s">
        <v>27</v>
      </c>
      <c r="S8" s="5">
        <v>27</v>
      </c>
      <c r="T8" s="20">
        <v>3.6</v>
      </c>
    </row>
    <row r="9" spans="17:20" ht="16.899999999999999" customHeight="1" x14ac:dyDescent="0.15">
      <c r="Q9" s="3" t="s">
        <v>18</v>
      </c>
      <c r="R9" s="4" t="s">
        <v>23</v>
      </c>
      <c r="S9" s="5">
        <v>6</v>
      </c>
      <c r="T9" s="20">
        <v>0.8</v>
      </c>
    </row>
    <row r="10" spans="17:20" ht="16.899999999999999" customHeight="1" x14ac:dyDescent="0.15">
      <c r="Q10" s="7"/>
      <c r="R10" s="8" t="s">
        <v>4</v>
      </c>
      <c r="S10" s="5"/>
      <c r="T10" s="20">
        <v>0</v>
      </c>
    </row>
    <row r="11" spans="17:20" ht="16.899999999999999" customHeight="1" x14ac:dyDescent="0.15">
      <c r="Q11" s="7"/>
      <c r="R11" s="8" t="s">
        <v>45</v>
      </c>
      <c r="S11" s="5">
        <v>743</v>
      </c>
      <c r="T11" s="20">
        <v>100</v>
      </c>
    </row>
    <row r="14" spans="17:20" ht="16.899999999999999" customHeight="1" x14ac:dyDescent="0.15">
      <c r="Q14" s="31"/>
    </row>
    <row r="15" spans="17:20" ht="16.899999999999999" customHeight="1" x14ac:dyDescent="0.15">
      <c r="Q15" s="31"/>
    </row>
    <row r="16" spans="17:20" ht="16.899999999999999" customHeight="1" x14ac:dyDescent="0.15">
      <c r="Q16" s="31"/>
    </row>
    <row r="17" spans="17:17" ht="16.899999999999999" customHeight="1" x14ac:dyDescent="0.15">
      <c r="Q17" s="31"/>
    </row>
    <row r="18" spans="17:17" ht="16.899999999999999" customHeight="1" x14ac:dyDescent="0.15">
      <c r="Q18" s="31"/>
    </row>
    <row r="19" spans="17:17" ht="16.899999999999999" customHeight="1" x14ac:dyDescent="0.15">
      <c r="Q19" s="31"/>
    </row>
  </sheetData>
  <sortState xmlns:xlrd2="http://schemas.microsoft.com/office/spreadsheetml/2017/richdata2" ref="Q14:T17">
    <sortCondition descending="1" ref="S14:S17"/>
  </sortState>
  <phoneticPr fontId="8"/>
  <pageMargins left="0.7" right="0.7" top="0.75" bottom="0.75" header="0.3" footer="0.3"/>
  <pageSetup paperSize="9" orientation="portrait" r:id="rId1"/>
  <colBreaks count="1" manualBreakCount="1">
    <brk id="15" min="1"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O20"/>
  <sheetViews>
    <sheetView zoomScaleNormal="100" workbookViewId="0"/>
  </sheetViews>
  <sheetFormatPr defaultColWidth="9" defaultRowHeight="19.5" customHeight="1" x14ac:dyDescent="0.15"/>
  <cols>
    <col min="1" max="2" width="9" style="38"/>
    <col min="3" max="3" width="32.625" style="38" customWidth="1"/>
    <col min="4" max="13" width="8.875" style="38" customWidth="1"/>
    <col min="14" max="14" width="9" style="38"/>
    <col min="15" max="15" width="8.875" style="38" customWidth="1"/>
    <col min="16" max="16384" width="9" style="38"/>
  </cols>
  <sheetData>
    <row r="1" spans="3:15" ht="19.5" customHeight="1" x14ac:dyDescent="0.15">
      <c r="C1" s="37" t="s">
        <v>173</v>
      </c>
    </row>
    <row r="4" spans="3:15" ht="57" customHeight="1" thickBot="1" x14ac:dyDescent="0.2">
      <c r="C4" s="39" t="s">
        <v>21</v>
      </c>
      <c r="D4" s="40" t="s">
        <v>22</v>
      </c>
      <c r="E4" s="58" t="s">
        <v>8</v>
      </c>
      <c r="F4" s="59" t="s">
        <v>9</v>
      </c>
      <c r="G4" s="59" t="s">
        <v>10</v>
      </c>
      <c r="H4" s="59" t="s">
        <v>11</v>
      </c>
      <c r="I4" s="59" t="s">
        <v>12</v>
      </c>
      <c r="J4" s="59" t="s">
        <v>13</v>
      </c>
      <c r="K4" s="59" t="s">
        <v>14</v>
      </c>
      <c r="L4" s="59" t="s">
        <v>15</v>
      </c>
      <c r="M4" s="59" t="s">
        <v>238</v>
      </c>
      <c r="O4" s="41" t="s">
        <v>23</v>
      </c>
    </row>
    <row r="5" spans="3:15" ht="19.5" customHeight="1" x14ac:dyDescent="0.15">
      <c r="C5" s="180" t="s">
        <v>185</v>
      </c>
      <c r="D5" s="42">
        <v>743</v>
      </c>
      <c r="E5" s="43">
        <v>16</v>
      </c>
      <c r="F5" s="44">
        <v>32</v>
      </c>
      <c r="G5" s="44">
        <v>74</v>
      </c>
      <c r="H5" s="44">
        <v>135</v>
      </c>
      <c r="I5" s="44">
        <v>146</v>
      </c>
      <c r="J5" s="44">
        <v>69</v>
      </c>
      <c r="K5" s="44">
        <v>53</v>
      </c>
      <c r="L5" s="44">
        <v>115</v>
      </c>
      <c r="M5" s="44">
        <v>95</v>
      </c>
      <c r="O5" s="44">
        <v>8</v>
      </c>
    </row>
    <row r="6" spans="3:15" ht="19.5" customHeight="1" thickBot="1" x14ac:dyDescent="0.2">
      <c r="C6" s="181" t="s">
        <v>4</v>
      </c>
      <c r="D6" s="54">
        <v>100</v>
      </c>
      <c r="E6" s="55">
        <v>100</v>
      </c>
      <c r="F6" s="56">
        <v>100</v>
      </c>
      <c r="G6" s="56">
        <v>100</v>
      </c>
      <c r="H6" s="56">
        <v>100</v>
      </c>
      <c r="I6" s="56">
        <v>100</v>
      </c>
      <c r="J6" s="56">
        <v>100</v>
      </c>
      <c r="K6" s="56">
        <v>100</v>
      </c>
      <c r="L6" s="56">
        <v>100</v>
      </c>
      <c r="M6" s="56">
        <v>100</v>
      </c>
      <c r="N6" s="57"/>
      <c r="O6" s="56">
        <v>100</v>
      </c>
    </row>
    <row r="7" spans="3:15" ht="19.5" customHeight="1" x14ac:dyDescent="0.15">
      <c r="C7" s="183" t="s">
        <v>192</v>
      </c>
      <c r="D7" s="45">
        <v>632</v>
      </c>
      <c r="E7" s="46">
        <v>10</v>
      </c>
      <c r="F7" s="47">
        <v>21</v>
      </c>
      <c r="G7" s="47">
        <v>67</v>
      </c>
      <c r="H7" s="47">
        <v>120</v>
      </c>
      <c r="I7" s="47">
        <v>126</v>
      </c>
      <c r="J7" s="47">
        <v>55</v>
      </c>
      <c r="K7" s="47">
        <v>47</v>
      </c>
      <c r="L7" s="47">
        <v>98</v>
      </c>
      <c r="M7" s="47">
        <v>83</v>
      </c>
      <c r="O7" s="47">
        <v>5</v>
      </c>
    </row>
    <row r="8" spans="3:15" ht="19.5" customHeight="1" x14ac:dyDescent="0.15">
      <c r="C8" s="184"/>
      <c r="D8" s="48">
        <v>85.1</v>
      </c>
      <c r="E8" s="49">
        <v>62.5</v>
      </c>
      <c r="F8" s="50">
        <v>65.599999999999994</v>
      </c>
      <c r="G8" s="50">
        <v>90.5</v>
      </c>
      <c r="H8" s="50">
        <v>88.9</v>
      </c>
      <c r="I8" s="50">
        <v>86.3</v>
      </c>
      <c r="J8" s="50">
        <v>79.7</v>
      </c>
      <c r="K8" s="50">
        <v>88.7</v>
      </c>
      <c r="L8" s="50">
        <v>85.2</v>
      </c>
      <c r="M8" s="50">
        <v>87.4</v>
      </c>
      <c r="O8" s="50">
        <v>62.5</v>
      </c>
    </row>
    <row r="9" spans="3:15" ht="19.5" customHeight="1" x14ac:dyDescent="0.15">
      <c r="C9" s="185" t="s">
        <v>193</v>
      </c>
      <c r="D9" s="51">
        <v>348</v>
      </c>
      <c r="E9" s="52">
        <v>8</v>
      </c>
      <c r="F9" s="53">
        <v>14</v>
      </c>
      <c r="G9" s="53">
        <v>24</v>
      </c>
      <c r="H9" s="53">
        <v>43</v>
      </c>
      <c r="I9" s="53">
        <v>64</v>
      </c>
      <c r="J9" s="53">
        <v>35</v>
      </c>
      <c r="K9" s="53">
        <v>30</v>
      </c>
      <c r="L9" s="53">
        <v>60</v>
      </c>
      <c r="M9" s="53">
        <v>65</v>
      </c>
      <c r="O9" s="53">
        <v>5</v>
      </c>
    </row>
    <row r="10" spans="3:15" ht="19.5" customHeight="1" x14ac:dyDescent="0.15">
      <c r="C10" s="184"/>
      <c r="D10" s="48">
        <v>46.8</v>
      </c>
      <c r="E10" s="49">
        <v>50</v>
      </c>
      <c r="F10" s="50">
        <v>43.8</v>
      </c>
      <c r="G10" s="50">
        <v>32.4</v>
      </c>
      <c r="H10" s="50">
        <v>31.9</v>
      </c>
      <c r="I10" s="50">
        <v>43.8</v>
      </c>
      <c r="J10" s="50">
        <v>50.7</v>
      </c>
      <c r="K10" s="50">
        <v>56.6</v>
      </c>
      <c r="L10" s="50">
        <v>52.2</v>
      </c>
      <c r="M10" s="50">
        <v>68.400000000000006</v>
      </c>
      <c r="O10" s="50">
        <v>62.5</v>
      </c>
    </row>
    <row r="11" spans="3:15" ht="19.5" customHeight="1" x14ac:dyDescent="0.15">
      <c r="C11" s="185" t="s">
        <v>194</v>
      </c>
      <c r="D11" s="51">
        <v>28</v>
      </c>
      <c r="E11" s="52">
        <v>0</v>
      </c>
      <c r="F11" s="53">
        <v>0</v>
      </c>
      <c r="G11" s="53">
        <v>0</v>
      </c>
      <c r="H11" s="53">
        <v>1</v>
      </c>
      <c r="I11" s="53">
        <v>2</v>
      </c>
      <c r="J11" s="53">
        <v>4</v>
      </c>
      <c r="K11" s="53">
        <v>3</v>
      </c>
      <c r="L11" s="53">
        <v>7</v>
      </c>
      <c r="M11" s="53">
        <v>9</v>
      </c>
      <c r="O11" s="53">
        <v>2</v>
      </c>
    </row>
    <row r="12" spans="3:15" ht="19.5" customHeight="1" x14ac:dyDescent="0.15">
      <c r="C12" s="184"/>
      <c r="D12" s="48">
        <v>3.8</v>
      </c>
      <c r="E12" s="49">
        <v>0</v>
      </c>
      <c r="F12" s="50">
        <v>0</v>
      </c>
      <c r="G12" s="50">
        <v>0</v>
      </c>
      <c r="H12" s="50">
        <v>0.7</v>
      </c>
      <c r="I12" s="50">
        <v>1.4</v>
      </c>
      <c r="J12" s="50">
        <v>5.8</v>
      </c>
      <c r="K12" s="50">
        <v>5.7</v>
      </c>
      <c r="L12" s="50">
        <v>6.1</v>
      </c>
      <c r="M12" s="50">
        <v>9.5</v>
      </c>
      <c r="O12" s="50">
        <v>25</v>
      </c>
    </row>
    <row r="13" spans="3:15" ht="19.5" customHeight="1" x14ac:dyDescent="0.15">
      <c r="C13" s="185" t="s">
        <v>195</v>
      </c>
      <c r="D13" s="51">
        <v>7</v>
      </c>
      <c r="E13" s="52">
        <v>0</v>
      </c>
      <c r="F13" s="53">
        <v>0</v>
      </c>
      <c r="G13" s="53">
        <v>2</v>
      </c>
      <c r="H13" s="53">
        <v>0</v>
      </c>
      <c r="I13" s="53">
        <v>0</v>
      </c>
      <c r="J13" s="53">
        <v>1</v>
      </c>
      <c r="K13" s="53">
        <v>0</v>
      </c>
      <c r="L13" s="53">
        <v>2</v>
      </c>
      <c r="M13" s="53">
        <v>1</v>
      </c>
      <c r="O13" s="53">
        <v>1</v>
      </c>
    </row>
    <row r="14" spans="3:15" ht="19.5" customHeight="1" x14ac:dyDescent="0.15">
      <c r="C14" s="184"/>
      <c r="D14" s="48">
        <v>0.9</v>
      </c>
      <c r="E14" s="49">
        <v>0</v>
      </c>
      <c r="F14" s="50">
        <v>0</v>
      </c>
      <c r="G14" s="50">
        <v>2.7</v>
      </c>
      <c r="H14" s="50">
        <v>0</v>
      </c>
      <c r="I14" s="50">
        <v>0</v>
      </c>
      <c r="J14" s="50">
        <v>1.4</v>
      </c>
      <c r="K14" s="50">
        <v>0</v>
      </c>
      <c r="L14" s="50">
        <v>1.7</v>
      </c>
      <c r="M14" s="50">
        <v>1.1000000000000001</v>
      </c>
      <c r="O14" s="50">
        <v>12.5</v>
      </c>
    </row>
    <row r="15" spans="3:15" ht="19.5" customHeight="1" x14ac:dyDescent="0.15">
      <c r="C15" s="179" t="s">
        <v>190</v>
      </c>
      <c r="D15" s="51">
        <v>27</v>
      </c>
      <c r="E15" s="52">
        <v>3</v>
      </c>
      <c r="F15" s="53">
        <v>3</v>
      </c>
      <c r="G15" s="53">
        <v>5</v>
      </c>
      <c r="H15" s="53">
        <v>4</v>
      </c>
      <c r="I15" s="53">
        <v>5</v>
      </c>
      <c r="J15" s="53">
        <v>3</v>
      </c>
      <c r="K15" s="53">
        <v>0</v>
      </c>
      <c r="L15" s="53">
        <v>2</v>
      </c>
      <c r="M15" s="53">
        <v>2</v>
      </c>
      <c r="O15" s="53">
        <v>0</v>
      </c>
    </row>
    <row r="16" spans="3:15" ht="19.5" customHeight="1" x14ac:dyDescent="0.15">
      <c r="C16" s="179"/>
      <c r="D16" s="48">
        <v>3.6</v>
      </c>
      <c r="E16" s="49">
        <v>18.8</v>
      </c>
      <c r="F16" s="50">
        <v>9.4</v>
      </c>
      <c r="G16" s="50">
        <v>6.8</v>
      </c>
      <c r="H16" s="50">
        <v>3</v>
      </c>
      <c r="I16" s="50">
        <v>3.4</v>
      </c>
      <c r="J16" s="50">
        <v>4.3</v>
      </c>
      <c r="K16" s="50">
        <v>0</v>
      </c>
      <c r="L16" s="50">
        <v>1.7</v>
      </c>
      <c r="M16" s="50">
        <v>2.1</v>
      </c>
      <c r="O16" s="50">
        <v>0</v>
      </c>
    </row>
    <row r="17" spans="3:15" ht="19.5" customHeight="1" x14ac:dyDescent="0.15">
      <c r="C17" s="179" t="s">
        <v>191</v>
      </c>
      <c r="D17" s="51">
        <v>6</v>
      </c>
      <c r="E17" s="52">
        <v>0</v>
      </c>
      <c r="F17" s="53">
        <v>1</v>
      </c>
      <c r="G17" s="53">
        <v>0</v>
      </c>
      <c r="H17" s="53">
        <v>1</v>
      </c>
      <c r="I17" s="53">
        <v>1</v>
      </c>
      <c r="J17" s="53">
        <v>0</v>
      </c>
      <c r="K17" s="53">
        <v>1</v>
      </c>
      <c r="L17" s="53">
        <v>1</v>
      </c>
      <c r="M17" s="53">
        <v>1</v>
      </c>
      <c r="O17" s="53">
        <v>0</v>
      </c>
    </row>
    <row r="18" spans="3:15" ht="19.5" customHeight="1" x14ac:dyDescent="0.15">
      <c r="C18" s="179"/>
      <c r="D18" s="48">
        <v>0.8</v>
      </c>
      <c r="E18" s="49">
        <v>0</v>
      </c>
      <c r="F18" s="50">
        <v>3.1</v>
      </c>
      <c r="G18" s="50">
        <v>0</v>
      </c>
      <c r="H18" s="50">
        <v>0.7</v>
      </c>
      <c r="I18" s="50">
        <v>0.7</v>
      </c>
      <c r="J18" s="50">
        <v>0</v>
      </c>
      <c r="K18" s="50">
        <v>1.9</v>
      </c>
      <c r="L18" s="50">
        <v>0.9</v>
      </c>
      <c r="M18" s="50">
        <v>1.1000000000000001</v>
      </c>
      <c r="O18" s="50">
        <v>0</v>
      </c>
    </row>
    <row r="19" spans="3:15" ht="19.5" customHeight="1" thickBot="1" x14ac:dyDescent="0.2">
      <c r="C19" s="60"/>
      <c r="D19" s="60"/>
      <c r="E19" s="60"/>
      <c r="F19" s="61"/>
      <c r="G19" s="62"/>
      <c r="H19" s="63"/>
      <c r="I19" s="63"/>
      <c r="J19" s="63"/>
      <c r="K19" s="63"/>
      <c r="L19" s="63"/>
      <c r="M19" s="64" t="s">
        <v>24</v>
      </c>
    </row>
    <row r="20" spans="3:15" ht="19.5" customHeight="1" thickBot="1" x14ac:dyDescent="0.2">
      <c r="C20" s="60"/>
      <c r="D20" s="60"/>
      <c r="E20" s="60"/>
      <c r="F20" s="61"/>
      <c r="G20" s="65" t="s">
        <v>25</v>
      </c>
      <c r="H20" s="66"/>
      <c r="I20" s="61"/>
      <c r="J20" s="61"/>
      <c r="K20" s="61"/>
      <c r="L20" s="65" t="s">
        <v>26</v>
      </c>
      <c r="M20" s="67"/>
    </row>
  </sheetData>
  <mergeCells count="7">
    <mergeCell ref="C17:C18"/>
    <mergeCell ref="C5:C6"/>
    <mergeCell ref="C7:C8"/>
    <mergeCell ref="C9:C10"/>
    <mergeCell ref="C11:C12"/>
    <mergeCell ref="C13:C14"/>
    <mergeCell ref="C15:C16"/>
  </mergeCells>
  <phoneticPr fontId="8"/>
  <conditionalFormatting sqref="D7 D9 D11 D13">
    <cfRule type="top10" dxfId="523" priority="679" stopIfTrue="1" rank="1"/>
    <cfRule type="top10" dxfId="522" priority="680" stopIfTrue="1" rank="2"/>
  </conditionalFormatting>
  <conditionalFormatting sqref="D8 D10 D12 D14">
    <cfRule type="top10" dxfId="521" priority="691" stopIfTrue="1" rank="1"/>
    <cfRule type="top10" dxfId="520" priority="692" stopIfTrue="1" rank="2"/>
  </conditionalFormatting>
  <conditionalFormatting sqref="E7 E9 E11 E13">
    <cfRule type="top10" dxfId="519" priority="703" stopIfTrue="1" rank="1"/>
    <cfRule type="top10" dxfId="518" priority="704" stopIfTrue="1" rank="2"/>
  </conditionalFormatting>
  <conditionalFormatting sqref="E8 E10 E12 E14">
    <cfRule type="top10" dxfId="517" priority="715" stopIfTrue="1" rank="1"/>
    <cfRule type="top10" dxfId="516" priority="716" stopIfTrue="1" rank="2"/>
  </conditionalFormatting>
  <conditionalFormatting sqref="F7 F9 F11 F13">
    <cfRule type="top10" dxfId="515" priority="727" stopIfTrue="1" rank="1"/>
    <cfRule type="top10" dxfId="514" priority="728" stopIfTrue="1" rank="2"/>
  </conditionalFormatting>
  <conditionalFormatting sqref="F8 F10 F12 F14">
    <cfRule type="top10" dxfId="513" priority="739" stopIfTrue="1" rank="1"/>
    <cfRule type="top10" dxfId="512" priority="740" stopIfTrue="1" rank="2"/>
  </conditionalFormatting>
  <conditionalFormatting sqref="G7 G9 G11 G13">
    <cfRule type="top10" dxfId="511" priority="751" stopIfTrue="1" rank="1"/>
    <cfRule type="top10" dxfId="510" priority="752" stopIfTrue="1" rank="2"/>
  </conditionalFormatting>
  <conditionalFormatting sqref="G8 G10 G12 G14">
    <cfRule type="top10" dxfId="509" priority="763" stopIfTrue="1" rank="1"/>
    <cfRule type="top10" dxfId="508" priority="764" stopIfTrue="1" rank="2"/>
  </conditionalFormatting>
  <conditionalFormatting sqref="H7 H9 H11 H13">
    <cfRule type="top10" dxfId="507" priority="775" stopIfTrue="1" rank="1"/>
    <cfRule type="top10" dxfId="506" priority="776" stopIfTrue="1" rank="2"/>
  </conditionalFormatting>
  <conditionalFormatting sqref="H8 H10 H12 H14">
    <cfRule type="top10" dxfId="505" priority="787" stopIfTrue="1" rank="1"/>
    <cfRule type="top10" dxfId="504" priority="788" stopIfTrue="1" rank="2"/>
  </conditionalFormatting>
  <conditionalFormatting sqref="I7 I9 I11 I13">
    <cfRule type="top10" dxfId="503" priority="799" stopIfTrue="1" rank="1"/>
    <cfRule type="top10" dxfId="502" priority="800" stopIfTrue="1" rank="2"/>
  </conditionalFormatting>
  <conditionalFormatting sqref="I8 I10 I12 I14">
    <cfRule type="top10" dxfId="501" priority="811" stopIfTrue="1" rank="1"/>
    <cfRule type="top10" dxfId="500" priority="812" stopIfTrue="1" rank="2"/>
  </conditionalFormatting>
  <conditionalFormatting sqref="J7 J9 J11 J13">
    <cfRule type="top10" dxfId="499" priority="823" stopIfTrue="1" rank="1"/>
    <cfRule type="top10" dxfId="498" priority="824" stopIfTrue="1" rank="2"/>
  </conditionalFormatting>
  <conditionalFormatting sqref="J8 J10 J12 J14">
    <cfRule type="top10" dxfId="497" priority="835" stopIfTrue="1" rank="1"/>
    <cfRule type="top10" dxfId="496" priority="836" stopIfTrue="1" rank="2"/>
  </conditionalFormatting>
  <conditionalFormatting sqref="K7 K9 K11 K13">
    <cfRule type="top10" dxfId="495" priority="847" stopIfTrue="1" rank="1"/>
    <cfRule type="top10" dxfId="494" priority="848" stopIfTrue="1" rank="2"/>
  </conditionalFormatting>
  <conditionalFormatting sqref="K8 K10 K12 K14">
    <cfRule type="top10" dxfId="493" priority="859" stopIfTrue="1" rank="1"/>
    <cfRule type="top10" dxfId="492" priority="860" stopIfTrue="1" rank="2"/>
  </conditionalFormatting>
  <conditionalFormatting sqref="L7 L9 L11 L13">
    <cfRule type="top10" dxfId="491" priority="871" stopIfTrue="1" rank="1"/>
    <cfRule type="top10" dxfId="490" priority="872" stopIfTrue="1" rank="2"/>
  </conditionalFormatting>
  <conditionalFormatting sqref="L8 L10 L12 L14">
    <cfRule type="top10" dxfId="489" priority="883" stopIfTrue="1" rank="1"/>
    <cfRule type="top10" dxfId="488" priority="884" stopIfTrue="1" rank="2"/>
  </conditionalFormatting>
  <conditionalFormatting sqref="M7 M9 M11 M13">
    <cfRule type="top10" dxfId="487" priority="895" stopIfTrue="1" rank="1"/>
    <cfRule type="top10" dxfId="486" priority="896" stopIfTrue="1" rank="2"/>
  </conditionalFormatting>
  <conditionalFormatting sqref="M8 M10 M12 M14">
    <cfRule type="top10" dxfId="485" priority="907" stopIfTrue="1" rank="1"/>
    <cfRule type="top10" dxfId="484" priority="908" stopIfTrue="1" rank="2"/>
  </conditionalFormatting>
  <conditionalFormatting sqref="O7 O9 O11 O13">
    <cfRule type="top10" dxfId="483" priority="919" stopIfTrue="1" rank="1"/>
    <cfRule type="top10" dxfId="482" priority="920" stopIfTrue="1" rank="2"/>
  </conditionalFormatting>
  <conditionalFormatting sqref="O8 O10 O12 O14">
    <cfRule type="top10" dxfId="481" priority="931" stopIfTrue="1" rank="1"/>
    <cfRule type="top10" dxfId="480" priority="932" stopIfTrue="1" rank="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P7"/>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
      <c r="M1" s="21"/>
      <c r="N1" s="21"/>
      <c r="O1" s="21"/>
      <c r="P1" s="21"/>
    </row>
    <row r="2" spans="3:16" ht="19.899999999999999" customHeight="1" x14ac:dyDescent="0.15">
      <c r="M2" s="21" t="s">
        <v>279</v>
      </c>
      <c r="N2" s="21"/>
      <c r="O2" s="21"/>
      <c r="P2" s="21"/>
    </row>
    <row r="3" spans="3:16" ht="19.899999999999999" customHeight="1" x14ac:dyDescent="0.15">
      <c r="M3" s="21" t="s">
        <v>281</v>
      </c>
      <c r="N3" s="21"/>
      <c r="O3" s="21"/>
      <c r="P3" s="21"/>
    </row>
    <row r="4" spans="3:16" ht="19.899999999999999" customHeight="1" x14ac:dyDescent="0.15">
      <c r="M4" s="3" t="s">
        <v>44</v>
      </c>
      <c r="N4" s="4" t="s">
        <v>50</v>
      </c>
      <c r="O4" s="5">
        <v>518</v>
      </c>
      <c r="P4" s="6">
        <v>42.8</v>
      </c>
    </row>
    <row r="5" spans="3:16" ht="19.899999999999999" customHeight="1" x14ac:dyDescent="0.15">
      <c r="M5" s="3" t="s">
        <v>0</v>
      </c>
      <c r="N5" s="4" t="s">
        <v>51</v>
      </c>
      <c r="O5" s="5">
        <v>659</v>
      </c>
      <c r="P5" s="6">
        <v>54.5</v>
      </c>
    </row>
    <row r="6" spans="3:16" ht="19.899999999999999" customHeight="1" x14ac:dyDescent="0.15">
      <c r="M6" s="3" t="s">
        <v>1</v>
      </c>
      <c r="N6" s="4" t="s">
        <v>23</v>
      </c>
      <c r="O6" s="5">
        <v>33</v>
      </c>
      <c r="P6" s="6">
        <v>2.7</v>
      </c>
    </row>
    <row r="7" spans="3:16" ht="19.899999999999999" customHeight="1" x14ac:dyDescent="0.15">
      <c r="M7" s="7"/>
      <c r="N7" s="8" t="s">
        <v>4</v>
      </c>
      <c r="O7" s="5">
        <v>1210</v>
      </c>
      <c r="P7" s="6">
        <v>100</v>
      </c>
    </row>
  </sheetData>
  <phoneticPr fontId="8"/>
  <pageMargins left="0" right="0" top="0.3937007874015748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1" t="s">
        <v>278</v>
      </c>
    </row>
    <row r="3" spans="1:27" ht="19.899999999999999" customHeight="1" x14ac:dyDescent="0.15">
      <c r="Q3" s="2" t="s">
        <v>280</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50</v>
      </c>
      <c r="U5" s="14" t="s">
        <v>51</v>
      </c>
      <c r="V5" s="14" t="s">
        <v>23</v>
      </c>
    </row>
    <row r="6" spans="1:27" ht="19.899999999999999" customHeight="1" x14ac:dyDescent="0.15">
      <c r="Q6" s="15" t="s">
        <v>8</v>
      </c>
      <c r="R6" s="15">
        <v>19</v>
      </c>
      <c r="S6" s="16" t="str">
        <f t="shared" ref="S6:S15" si="0">Q6&amp;"(n="&amp;R6&amp;")"</f>
        <v>16～19歳(n=19)</v>
      </c>
      <c r="T6" s="17">
        <v>57.9</v>
      </c>
      <c r="U6" s="17">
        <v>36.799999999999997</v>
      </c>
      <c r="V6" s="17">
        <v>5.3</v>
      </c>
      <c r="W6" s="18"/>
      <c r="X6" s="18"/>
      <c r="Y6" s="18"/>
      <c r="Z6" s="18"/>
      <c r="AA6" s="18"/>
    </row>
    <row r="7" spans="1:27" ht="19.899999999999999" customHeight="1" x14ac:dyDescent="0.15">
      <c r="Q7" s="15" t="s">
        <v>9</v>
      </c>
      <c r="R7" s="15">
        <v>61</v>
      </c>
      <c r="S7" s="16" t="str">
        <f t="shared" si="0"/>
        <v>20～29歳(n=61)</v>
      </c>
      <c r="T7" s="17">
        <v>45.9</v>
      </c>
      <c r="U7" s="17">
        <v>52.5</v>
      </c>
      <c r="V7" s="17">
        <v>1.6</v>
      </c>
      <c r="W7" s="18"/>
      <c r="X7" s="18"/>
      <c r="Y7" s="18"/>
      <c r="Z7" s="18"/>
      <c r="AA7" s="18"/>
    </row>
    <row r="8" spans="1:27" ht="19.899999999999999" customHeight="1" x14ac:dyDescent="0.15">
      <c r="Q8" s="15" t="s">
        <v>10</v>
      </c>
      <c r="R8" s="15">
        <v>114</v>
      </c>
      <c r="S8" s="16" t="str">
        <f t="shared" si="0"/>
        <v>30～39歳(n=114)</v>
      </c>
      <c r="T8" s="17">
        <v>51.8</v>
      </c>
      <c r="U8" s="17">
        <v>48.2</v>
      </c>
      <c r="V8" s="17">
        <v>0</v>
      </c>
      <c r="W8" s="18"/>
      <c r="X8" s="18"/>
      <c r="Y8" s="18"/>
      <c r="Z8" s="18"/>
      <c r="AA8" s="18"/>
    </row>
    <row r="9" spans="1:27" ht="19.899999999999999" customHeight="1" x14ac:dyDescent="0.15">
      <c r="Q9" s="15" t="s">
        <v>11</v>
      </c>
      <c r="R9" s="15">
        <v>197</v>
      </c>
      <c r="S9" s="16" t="str">
        <f t="shared" si="0"/>
        <v>40～49歳(n=197)</v>
      </c>
      <c r="T9" s="17">
        <v>53.8</v>
      </c>
      <c r="U9" s="17">
        <v>46.2</v>
      </c>
      <c r="V9" s="17">
        <v>0</v>
      </c>
      <c r="W9" s="18"/>
      <c r="X9" s="18"/>
      <c r="Y9" s="18"/>
      <c r="Z9" s="18"/>
      <c r="AA9" s="18"/>
    </row>
    <row r="10" spans="1:27" ht="19.899999999999999" customHeight="1" x14ac:dyDescent="0.15">
      <c r="Q10" s="15" t="s">
        <v>12</v>
      </c>
      <c r="R10" s="15">
        <v>242</v>
      </c>
      <c r="S10" s="16" t="str">
        <f t="shared" si="0"/>
        <v>50～59歳(n=242)</v>
      </c>
      <c r="T10" s="17">
        <v>43.8</v>
      </c>
      <c r="U10" s="17">
        <v>55</v>
      </c>
      <c r="V10" s="17">
        <v>1.2</v>
      </c>
      <c r="W10" s="18"/>
      <c r="X10" s="18"/>
      <c r="Y10" s="18"/>
      <c r="Z10" s="18"/>
      <c r="AA10" s="18"/>
    </row>
    <row r="11" spans="1:27" ht="19.899999999999999" customHeight="1" x14ac:dyDescent="0.15">
      <c r="Q11" s="15" t="s">
        <v>13</v>
      </c>
      <c r="R11" s="15">
        <v>112</v>
      </c>
      <c r="S11" s="16" t="str">
        <f t="shared" si="0"/>
        <v>60～64歳(n=112)</v>
      </c>
      <c r="T11" s="17">
        <v>39.299999999999997</v>
      </c>
      <c r="U11" s="17">
        <v>58.9</v>
      </c>
      <c r="V11" s="17">
        <v>1.8</v>
      </c>
      <c r="W11" s="18"/>
      <c r="X11" s="18"/>
      <c r="Y11" s="18"/>
      <c r="Z11" s="18"/>
      <c r="AA11" s="18"/>
    </row>
    <row r="12" spans="1:27" ht="19.899999999999999" customHeight="1" x14ac:dyDescent="0.15">
      <c r="Q12" s="15" t="s">
        <v>14</v>
      </c>
      <c r="R12" s="15">
        <v>95</v>
      </c>
      <c r="S12" s="16" t="str">
        <f t="shared" si="0"/>
        <v>65～69歳(n=95)</v>
      </c>
      <c r="T12" s="17">
        <v>31.6</v>
      </c>
      <c r="U12" s="17">
        <v>67.400000000000006</v>
      </c>
      <c r="V12" s="17">
        <v>1.1000000000000001</v>
      </c>
      <c r="W12" s="18"/>
      <c r="X12" s="18"/>
      <c r="Y12" s="18"/>
      <c r="Z12" s="18"/>
      <c r="AA12" s="18"/>
    </row>
    <row r="13" spans="1:27" ht="19.899999999999999" customHeight="1" x14ac:dyDescent="0.15">
      <c r="Q13" s="15" t="s">
        <v>15</v>
      </c>
      <c r="R13" s="15">
        <v>184</v>
      </c>
      <c r="S13" s="16" t="str">
        <f t="shared" si="0"/>
        <v>70～74歳(n=184)</v>
      </c>
      <c r="T13" s="17">
        <v>37</v>
      </c>
      <c r="U13" s="17">
        <v>57.1</v>
      </c>
      <c r="V13" s="17">
        <v>6</v>
      </c>
      <c r="W13" s="18"/>
      <c r="X13" s="18"/>
      <c r="Y13" s="18"/>
      <c r="Z13" s="18"/>
      <c r="AA13" s="18"/>
    </row>
    <row r="14" spans="1:27" ht="19.899999999999999" customHeight="1" x14ac:dyDescent="0.15">
      <c r="Q14" s="15" t="s">
        <v>16</v>
      </c>
      <c r="R14" s="15">
        <v>169</v>
      </c>
      <c r="S14" s="16" t="str">
        <f t="shared" si="0"/>
        <v>75歳以上(n=169)</v>
      </c>
      <c r="T14" s="17">
        <v>36.700000000000003</v>
      </c>
      <c r="U14" s="17">
        <v>55</v>
      </c>
      <c r="V14" s="17">
        <v>8.3000000000000007</v>
      </c>
      <c r="W14" s="18"/>
      <c r="X14" s="18"/>
      <c r="Y14" s="18"/>
      <c r="Z14" s="18"/>
      <c r="AA14" s="18"/>
    </row>
    <row r="15" spans="1:27" ht="19.899999999999999" customHeight="1" x14ac:dyDescent="0.15">
      <c r="Q15" s="15" t="s">
        <v>23</v>
      </c>
      <c r="R15" s="15">
        <v>17</v>
      </c>
      <c r="S15" s="16" t="str">
        <f t="shared" si="0"/>
        <v>（無効回答）(n=17)</v>
      </c>
      <c r="T15" s="17">
        <v>23.5</v>
      </c>
      <c r="U15" s="17">
        <v>76.5</v>
      </c>
      <c r="V15" s="17">
        <v>0</v>
      </c>
      <c r="W15" s="19" t="s">
        <v>17</v>
      </c>
      <c r="X15" s="19"/>
      <c r="Y15" s="19"/>
    </row>
  </sheetData>
  <phoneticPr fontId="8"/>
  <pageMargins left="0" right="0" top="0.3937007874015748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42</vt:i4>
      </vt:variant>
      <vt:variant>
        <vt:lpstr>名前付き一覧</vt:lpstr>
      </vt:variant>
      <vt:variant>
        <vt:i4>42</vt:i4>
      </vt:variant>
    </vt:vector>
  </HeadingPairs>
  <TitlesOfParts>
    <vt:vector size="84" baseType="lpstr">
      <vt:lpstr>問56</vt:lpstr>
      <vt:lpstr>問56経年</vt:lpstr>
      <vt:lpstr>問56年齢層</vt:lpstr>
      <vt:lpstr>問56-1</vt:lpstr>
      <vt:lpstr>問56-1年齢層表</vt:lpstr>
      <vt:lpstr>問56-2</vt:lpstr>
      <vt:lpstr>問56-2年齢層表</vt:lpstr>
      <vt:lpstr>問57ア</vt:lpstr>
      <vt:lpstr>問57ア年齢層</vt:lpstr>
      <vt:lpstr>問57ア窓口</vt:lpstr>
      <vt:lpstr>問57ア窓口年齢層表</vt:lpstr>
      <vt:lpstr>問57イ</vt:lpstr>
      <vt:lpstr>問57イ年齢層</vt:lpstr>
      <vt:lpstr>問57イ窓口</vt:lpstr>
      <vt:lpstr>問57イ年齢層表</vt:lpstr>
      <vt:lpstr>問58</vt:lpstr>
      <vt:lpstr>問58経年</vt:lpstr>
      <vt:lpstr>問58性別</vt:lpstr>
      <vt:lpstr>問58年齢層</vt:lpstr>
      <vt:lpstr>問59</vt:lpstr>
      <vt:lpstr>問59性別</vt:lpstr>
      <vt:lpstr>問59年齢層</vt:lpstr>
      <vt:lpstr>問60_1</vt:lpstr>
      <vt:lpstr>問60_1年齢層表</vt:lpstr>
      <vt:lpstr>問60_2</vt:lpstr>
      <vt:lpstr>問60_2年齢層表</vt:lpstr>
      <vt:lpstr>問60_3</vt:lpstr>
      <vt:lpstr>問60_3年齢層表</vt:lpstr>
      <vt:lpstr>問61</vt:lpstr>
      <vt:lpstr>問61年齢層表</vt:lpstr>
      <vt:lpstr>問62</vt:lpstr>
      <vt:lpstr>問62年齢層</vt:lpstr>
      <vt:lpstr>問63</vt:lpstr>
      <vt:lpstr>問63年齢層表</vt:lpstr>
      <vt:lpstr>問64</vt:lpstr>
      <vt:lpstr>問64年齢層</vt:lpstr>
      <vt:lpstr>問65</vt:lpstr>
      <vt:lpstr>問65年齢層表</vt:lpstr>
      <vt:lpstr>問66</vt:lpstr>
      <vt:lpstr>問66年齢層表</vt:lpstr>
      <vt:lpstr>問67</vt:lpstr>
      <vt:lpstr>問67年齢層表</vt:lpstr>
      <vt:lpstr>問56!Print_Area</vt:lpstr>
      <vt:lpstr>'問56-1'!Print_Area</vt:lpstr>
      <vt:lpstr>'問56-1年齢層表'!Print_Area</vt:lpstr>
      <vt:lpstr>'問56-2'!Print_Area</vt:lpstr>
      <vt:lpstr>'問56-2年齢層表'!Print_Area</vt:lpstr>
      <vt:lpstr>問56経年!Print_Area</vt:lpstr>
      <vt:lpstr>問56年齢層!Print_Area</vt:lpstr>
      <vt:lpstr>問57ア!Print_Area</vt:lpstr>
      <vt:lpstr>問57ア窓口!Print_Area</vt:lpstr>
      <vt:lpstr>問57ア窓口年齢層表!Print_Area</vt:lpstr>
      <vt:lpstr>問57ア年齢層!Print_Area</vt:lpstr>
      <vt:lpstr>問57イ!Print_Area</vt:lpstr>
      <vt:lpstr>問57イ窓口!Print_Area</vt:lpstr>
      <vt:lpstr>問57イ年齢層!Print_Area</vt:lpstr>
      <vt:lpstr>問57イ年齢層表!Print_Area</vt:lpstr>
      <vt:lpstr>問58!Print_Area</vt:lpstr>
      <vt:lpstr>問58経年!Print_Area</vt:lpstr>
      <vt:lpstr>問58性別!Print_Area</vt:lpstr>
      <vt:lpstr>問58年齢層!Print_Area</vt:lpstr>
      <vt:lpstr>問59!Print_Area</vt:lpstr>
      <vt:lpstr>問59性別!Print_Area</vt:lpstr>
      <vt:lpstr>問59年齢層!Print_Area</vt:lpstr>
      <vt:lpstr>問60_1!Print_Area</vt:lpstr>
      <vt:lpstr>問60_1年齢層表!Print_Area</vt:lpstr>
      <vt:lpstr>問60_2!Print_Area</vt:lpstr>
      <vt:lpstr>問60_2年齢層表!Print_Area</vt:lpstr>
      <vt:lpstr>問60_3!Print_Area</vt:lpstr>
      <vt:lpstr>問60_3年齢層表!Print_Area</vt:lpstr>
      <vt:lpstr>問61!Print_Area</vt:lpstr>
      <vt:lpstr>問61年齢層表!Print_Area</vt:lpstr>
      <vt:lpstr>問62!Print_Area</vt:lpstr>
      <vt:lpstr>問62年齢層!Print_Area</vt:lpstr>
      <vt:lpstr>問63!Print_Area</vt:lpstr>
      <vt:lpstr>問63年齢層表!Print_Area</vt:lpstr>
      <vt:lpstr>問64!Print_Area</vt:lpstr>
      <vt:lpstr>問64年齢層!Print_Area</vt:lpstr>
      <vt:lpstr>問65!Print_Area</vt:lpstr>
      <vt:lpstr>問65年齢層表!Print_Area</vt:lpstr>
      <vt:lpstr>問66!Print_Area</vt:lpstr>
      <vt:lpstr>問66年齢層表!Print_Area</vt:lpstr>
      <vt:lpstr>問67!Print_Area</vt:lpstr>
      <vt:lpstr>問67年齢層表!Print_Area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2024-03-01T02:23:08Z</cp:lastPrinted>
  <dcterms:created xsi:type="dcterms:W3CDTF">2022-04-04T02:34:50Z</dcterms:created>
  <dcterms:modified xsi:type="dcterms:W3CDTF">2025-03-14T06:41:59Z</dcterms:modified>
</cp:coreProperties>
</file>